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pakygov-my.sharepoint.com/personal/chris_clair_kyret_ky_gov/Documents/Documents/GASB/2025/"/>
    </mc:Choice>
  </mc:AlternateContent>
  <xr:revisionPtr revIDLastSave="0" documentId="8_{6DBE194D-822C-4267-9D3C-688F4235FF4C}" xr6:coauthVersionLast="47" xr6:coauthVersionMax="47" xr10:uidLastSave="{00000000-0000-0000-0000-000000000000}"/>
  <bookViews>
    <workbookView xWindow="-120" yWindow="-120" windowWidth="29040" windowHeight="16440" xr2:uid="{227A8798-C78F-4069-AC82-68F7C4237E66}"/>
  </bookViews>
  <sheets>
    <sheet name="CERS NH" sheetId="1" r:id="rId1"/>
    <sheet name="CERS H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3" i="2" l="1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B11" i="2"/>
  <c r="AD10" i="2"/>
  <c r="AE10" i="2" s="1"/>
  <c r="AF10" i="2" s="1"/>
  <c r="AG10" i="2" s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C1153" i="1"/>
  <c r="B11" i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E10" i="1"/>
  <c r="AF10" i="1" s="1"/>
  <c r="AG10" i="1" s="1"/>
  <c r="AH10" i="1" s="1"/>
</calcChain>
</file>

<file path=xl/sharedStrings.xml><?xml version="1.0" encoding="utf-8"?>
<sst xmlns="http://schemas.openxmlformats.org/spreadsheetml/2006/main" count="2955" uniqueCount="2336">
  <si>
    <t>Appendix A: Collective OPEB Amounts - CERS Non-Hazardous Insurance Plan</t>
  </si>
  <si>
    <t>Employer Contributions for FYE June 30, 2025</t>
  </si>
  <si>
    <t>Net OPEB Liability as of June 30, 2025</t>
  </si>
  <si>
    <t>OPEB Expense</t>
  </si>
  <si>
    <t>Outstanding Balance of Deferred Outflows of Resources</t>
  </si>
  <si>
    <t>Outstanding Balance of Deferred Inflows of Resources</t>
  </si>
  <si>
    <t>Recognition of Existing Deferred Outflows (Inflows) of Resources for</t>
  </si>
  <si>
    <t>Deferred Amounts</t>
  </si>
  <si>
    <t>Change in</t>
  </si>
  <si>
    <t>Future Measurement Period Ending June 30,</t>
  </si>
  <si>
    <t>from Changes in</t>
  </si>
  <si>
    <t>Proportion &amp;</t>
  </si>
  <si>
    <t>Proportionate</t>
  </si>
  <si>
    <t>Proportion &amp; Differences</t>
  </si>
  <si>
    <t>Differences Between</t>
  </si>
  <si>
    <t>Total</t>
  </si>
  <si>
    <t>Payroll Fiscal</t>
  </si>
  <si>
    <t>Discount Rate</t>
  </si>
  <si>
    <t>Health Care</t>
  </si>
  <si>
    <t>Share of</t>
  </si>
  <si>
    <t>Between Employer Contrib.</t>
  </si>
  <si>
    <t>Gross</t>
  </si>
  <si>
    <t>Net</t>
  </si>
  <si>
    <t>Implicit Subsidy</t>
  </si>
  <si>
    <t>Employer Contrib.</t>
  </si>
  <si>
    <t>Deferred</t>
  </si>
  <si>
    <t>Participating</t>
  </si>
  <si>
    <t>Year Ending</t>
  </si>
  <si>
    <t>Employer</t>
  </si>
  <si>
    <t>Implicit</t>
  </si>
  <si>
    <t>Less 1.00%</t>
  </si>
  <si>
    <t>Plus 1.00%</t>
  </si>
  <si>
    <t>Trend Rate</t>
  </si>
  <si>
    <t>Aggregate Plan</t>
  </si>
  <si>
    <t>&amp; Proportionate Share</t>
  </si>
  <si>
    <t>Nonemployer</t>
  </si>
  <si>
    <t>Liability</t>
  </si>
  <si>
    <t>Assumption</t>
  </si>
  <si>
    <t>Investment</t>
  </si>
  <si>
    <t>Outflow of</t>
  </si>
  <si>
    <t>Inflow of</t>
  </si>
  <si>
    <t>Employer Code</t>
  </si>
  <si>
    <t>Participating Employer Name</t>
  </si>
  <si>
    <t>Share</t>
  </si>
  <si>
    <t>Contributions</t>
  </si>
  <si>
    <t>Subsidy</t>
  </si>
  <si>
    <t>1% Decrease</t>
  </si>
  <si>
    <t>1% Increase</t>
  </si>
  <si>
    <t>of Plan Contributions</t>
  </si>
  <si>
    <t>Experience</t>
  </si>
  <si>
    <t>Changes</t>
  </si>
  <si>
    <t>Resources</t>
  </si>
  <si>
    <t>Thereafter</t>
  </si>
  <si>
    <t>LEGS GENERAL ASSEMBLY</t>
  </si>
  <si>
    <t>JUDL ADM OFF OF THE COURT</t>
  </si>
  <si>
    <t>TRAN DEPT OF INTERGOV PRO</t>
  </si>
  <si>
    <t>JEFFERSON CO CLERK</t>
  </si>
  <si>
    <t>JEFFERSON CO SHERIFF</t>
  </si>
  <si>
    <t>KENTON CO COURT CLERK</t>
  </si>
  <si>
    <t>KENTON CO SHERIFF</t>
  </si>
  <si>
    <t>CAMPBELL COUNTY CLERK</t>
  </si>
  <si>
    <t>CAMPBELL CO SHERIFF</t>
  </si>
  <si>
    <t>FAYETTE CO CLERK</t>
  </si>
  <si>
    <t>FAYETTE CO SHERIFF</t>
  </si>
  <si>
    <t>DAVIESS CO CLERK</t>
  </si>
  <si>
    <t>DAVIESS CO SHERIFF</t>
  </si>
  <si>
    <t>PIKE CO CLERK</t>
  </si>
  <si>
    <t>PIKE CO SHERIFF</t>
  </si>
  <si>
    <t>HARDIN COUNTY CLERK OFFIC</t>
  </si>
  <si>
    <t>HARDIN COUNTY SHERIFF</t>
  </si>
  <si>
    <t>WARREN COUNTY CLERKS OFF</t>
  </si>
  <si>
    <t>WARREN COUNTY SHERIFF</t>
  </si>
  <si>
    <t>BOONE COUNTY CLERK</t>
  </si>
  <si>
    <t>BOONE COUNTY SHERIFF</t>
  </si>
  <si>
    <t>CHRISTIAN COUNTY CLERK</t>
  </si>
  <si>
    <t>CHRISTIAN COUNTY SHERIFF</t>
  </si>
  <si>
    <t>MADISON COUNTY CLERK</t>
  </si>
  <si>
    <t>MADISON COUNTY SHERIFF</t>
  </si>
  <si>
    <t>BULLITT COUNTY CLERK</t>
  </si>
  <si>
    <t>BULLITT CO SHERIFF</t>
  </si>
  <si>
    <t>J&amp;PS DEPT OF CORRECTIONS</t>
  </si>
  <si>
    <t>014A</t>
  </si>
  <si>
    <t>BRECKINRIDGE CO ATTORNEY</t>
  </si>
  <si>
    <t>116A</t>
  </si>
  <si>
    <t>WAYNE COUNTY ATTORNEY</t>
  </si>
  <si>
    <t>A051</t>
  </si>
  <si>
    <t>HENDERSON CO TOURIST COMM</t>
  </si>
  <si>
    <t>A073</t>
  </si>
  <si>
    <t>HOUSING AUTH OF PADUCAH</t>
  </si>
  <si>
    <t>A087</t>
  </si>
  <si>
    <t>Reid Village Water District</t>
  </si>
  <si>
    <t>A113</t>
  </si>
  <si>
    <t>MORGANFIELD HOUSING AUTH</t>
  </si>
  <si>
    <t>A156</t>
  </si>
  <si>
    <t>CITY OF ANCHORAGE</t>
  </si>
  <si>
    <t>AB19</t>
  </si>
  <si>
    <t>BELLEVUE/DAYTON FIRE</t>
  </si>
  <si>
    <t>AB87</t>
  </si>
  <si>
    <t>MT STERLING MONTGOMERY COUNTY INDUSTRIAL AUTH</t>
  </si>
  <si>
    <t>AC19</t>
  </si>
  <si>
    <t>CAMPBELL CO FIRE DIST 1</t>
  </si>
  <si>
    <t>B008</t>
  </si>
  <si>
    <t>BURLINGTON FIRE PRO DIST</t>
  </si>
  <si>
    <t>B010</t>
  </si>
  <si>
    <t>HOUSING AUTHORITY OF CATLETTSBURG</t>
  </si>
  <si>
    <t>B015</t>
  </si>
  <si>
    <t>CITY OF HILLVIEW</t>
  </si>
  <si>
    <t>B017</t>
  </si>
  <si>
    <t>PENNYRILE EMER ASST CTR</t>
  </si>
  <si>
    <t>B018</t>
  </si>
  <si>
    <t>W KY ED COOPERATIVE</t>
  </si>
  <si>
    <t>B019</t>
  </si>
  <si>
    <t>CAMPBELL FIRE/ RESCUE</t>
  </si>
  <si>
    <t>B023</t>
  </si>
  <si>
    <t>CITY OF LONDON TOURISM</t>
  </si>
  <si>
    <t>B024</t>
  </si>
  <si>
    <t>OAK GROVE TOURISM/CONVENTION COMMISSION</t>
  </si>
  <si>
    <t>B030</t>
  </si>
  <si>
    <t>OWENSBORO/DAV CO ECO DEV</t>
  </si>
  <si>
    <t>B035</t>
  </si>
  <si>
    <t>GTR FLEMING CO WATER COMM</t>
  </si>
  <si>
    <t>B038</t>
  </si>
  <si>
    <t>CITY OF HICKMAN</t>
  </si>
  <si>
    <t>B042</t>
  </si>
  <si>
    <t>HOUSING AUTH OF MAYFIELD</t>
  </si>
  <si>
    <t>B043</t>
  </si>
  <si>
    <t>GRAYSON CO CONSERV DIST</t>
  </si>
  <si>
    <t>B045</t>
  </si>
  <si>
    <t>CITY OF BELLEFONTE</t>
  </si>
  <si>
    <t>B048</t>
  </si>
  <si>
    <t>CITY OF HARLAN</t>
  </si>
  <si>
    <t>B051</t>
  </si>
  <si>
    <t>HENDERSON CITY/CO PLANNIN</t>
  </si>
  <si>
    <t>B052</t>
  </si>
  <si>
    <t>HENRY CO WATER DIST #2</t>
  </si>
  <si>
    <t>B054</t>
  </si>
  <si>
    <t>CITY OF NORTONVILLE</t>
  </si>
  <si>
    <t>B058</t>
  </si>
  <si>
    <t>JOHNSON CO FISCAL COURT</t>
  </si>
  <si>
    <t>B061</t>
  </si>
  <si>
    <t>KNOX CO UTILITIES COMM</t>
  </si>
  <si>
    <t>B072</t>
  </si>
  <si>
    <t>LAKE BARKLEY TOUR COMM</t>
  </si>
  <si>
    <t>B078</t>
  </si>
  <si>
    <t>MARION CO WATER DISTRICT</t>
  </si>
  <si>
    <t>B084</t>
  </si>
  <si>
    <t>N MERCER WATER DISTRICT</t>
  </si>
  <si>
    <t>B087</t>
  </si>
  <si>
    <t>MONTGOMERY CO FIRE DIST</t>
  </si>
  <si>
    <t>B097</t>
  </si>
  <si>
    <t>KY RIVER REGIONAL JAIL</t>
  </si>
  <si>
    <t>B098</t>
  </si>
  <si>
    <t>PIKE CO SENIOR CITIZEN PR</t>
  </si>
  <si>
    <t>B100</t>
  </si>
  <si>
    <t>CITY OF SCIENCE HILL</t>
  </si>
  <si>
    <t>B104</t>
  </si>
  <si>
    <t>RUSSELL CO AMBULANCE SER</t>
  </si>
  <si>
    <t>B106</t>
  </si>
  <si>
    <t>NORTH SHELBY WATER CO</t>
  </si>
  <si>
    <t>B109</t>
  </si>
  <si>
    <t>CAMPBELL/TAYLOR CO I D A</t>
  </si>
  <si>
    <t>B113</t>
  </si>
  <si>
    <t>UNION CO ECONOMIC DEVELOP</t>
  </si>
  <si>
    <t>B115</t>
  </si>
  <si>
    <t>Springfield Washington County 911 dispatch</t>
  </si>
  <si>
    <t>B116</t>
  </si>
  <si>
    <t>MONTICELLO/WAYNE TELE BOA</t>
  </si>
  <si>
    <t>B118</t>
  </si>
  <si>
    <t>WHITLEY CO CONSERV DIST</t>
  </si>
  <si>
    <t>B124</t>
  </si>
  <si>
    <t>HOPKINS-CHRIST CO PLANNIN</t>
  </si>
  <si>
    <t>B156</t>
  </si>
  <si>
    <t>LOU POLICE RETIRE FUND</t>
  </si>
  <si>
    <t>B179</t>
  </si>
  <si>
    <t>HOUSING AUTH OF BENTON</t>
  </si>
  <si>
    <t>B230</t>
  </si>
  <si>
    <t>RIVERPARK CTR OWENSBORO</t>
  </si>
  <si>
    <t>B256</t>
  </si>
  <si>
    <t>BUECHEL FIRE PROTECT DIST</t>
  </si>
  <si>
    <t>B259</t>
  </si>
  <si>
    <t>CITY OF LUDLOW</t>
  </si>
  <si>
    <t>B356</t>
  </si>
  <si>
    <t>CITY OF DOUGLASS HILLS</t>
  </si>
  <si>
    <t>B456</t>
  </si>
  <si>
    <t>ANCHORAGE MIDDLETOWN FIRE AND EMS</t>
  </si>
  <si>
    <t>B656</t>
  </si>
  <si>
    <t>LOUISVILLE AIRPORT AUTHOR</t>
  </si>
  <si>
    <t>B756</t>
  </si>
  <si>
    <t>LEGAL AID SOCIETY INC</t>
  </si>
  <si>
    <t>B856</t>
  </si>
  <si>
    <t>JEFF CO SOIL/CONSER DIST</t>
  </si>
  <si>
    <t>B956</t>
  </si>
  <si>
    <t>LAKE DREAMLAND FIRE DIST</t>
  </si>
  <si>
    <t>C025</t>
  </si>
  <si>
    <t>WINCHESTER CLARK COUNTY INDUSTRIAL AUTHORITY</t>
  </si>
  <si>
    <t>C045</t>
  </si>
  <si>
    <t>GREENUP COUNTY PUBLIC LIBRARY</t>
  </si>
  <si>
    <t>C079</t>
  </si>
  <si>
    <t>JONATHAN CREEK WATER DIST</t>
  </si>
  <si>
    <t>C087</t>
  </si>
  <si>
    <t>CITY OF JEFFERSONVILLE</t>
  </si>
  <si>
    <t>C105</t>
  </si>
  <si>
    <t>CITY OF SADIEVILLE</t>
  </si>
  <si>
    <t>C106</t>
  </si>
  <si>
    <t>CITY OF SIMPSONVILLE</t>
  </si>
  <si>
    <t>C118</t>
  </si>
  <si>
    <t>HOUSING AUTH OF CORBIN</t>
  </si>
  <si>
    <t>C230</t>
  </si>
  <si>
    <t>HOUSING AUTH OF OWENSBORO</t>
  </si>
  <si>
    <t>C256</t>
  </si>
  <si>
    <t>LOUISVILLE/JEFF CO METRO</t>
  </si>
  <si>
    <t>D017</t>
  </si>
  <si>
    <t>CALDWELL CO WATER DISTRIC</t>
  </si>
  <si>
    <t>D025</t>
  </si>
  <si>
    <t>WINCHESTER-CLARK COUNTY TOURISM</t>
  </si>
  <si>
    <t>D052</t>
  </si>
  <si>
    <t>CITY OF PLEASUREVILLE</t>
  </si>
  <si>
    <t>D054</t>
  </si>
  <si>
    <t>CITY OF HANSON</t>
  </si>
  <si>
    <t>D071</t>
  </si>
  <si>
    <t>CITY OF LEWISBURG</t>
  </si>
  <si>
    <t>D079</t>
  </si>
  <si>
    <t>NORTH MARSHALL WATER DIST</t>
  </si>
  <si>
    <t>D084</t>
  </si>
  <si>
    <t>GTR H/MERCER PL&amp;ZONING CO</t>
  </si>
  <si>
    <t>D098</t>
  </si>
  <si>
    <t>CITY OF COAL RUN VILLAGE</t>
  </si>
  <si>
    <t>D113</t>
  </si>
  <si>
    <t>UNION CO WATER DISTRICT</t>
  </si>
  <si>
    <t>D118</t>
  </si>
  <si>
    <t>WHITLEY CO WATER DIST</t>
  </si>
  <si>
    <t>D135</t>
  </si>
  <si>
    <t>WESTERN FLEMING WATER DIS</t>
  </si>
  <si>
    <t>G015</t>
  </si>
  <si>
    <t>ZONETON FIRE PROT DIST</t>
  </si>
  <si>
    <t>G087</t>
  </si>
  <si>
    <t>MT STERLING- MONTGOMERY COUNTY PARKS AND RECRATION</t>
  </si>
  <si>
    <t>G090</t>
  </si>
  <si>
    <t>NELSON CO. DISPATCH</t>
  </si>
  <si>
    <t>GS06</t>
  </si>
  <si>
    <t>SHELBY CO SUB FIRE DIST</t>
  </si>
  <si>
    <t>J001</t>
  </si>
  <si>
    <t>ADAIR CO BD OF EDUCATION</t>
  </si>
  <si>
    <t>J002</t>
  </si>
  <si>
    <t>CITY OF SCOTTSVILLE</t>
  </si>
  <si>
    <t>J003</t>
  </si>
  <si>
    <t>CITY OF LAWRENCEBURG</t>
  </si>
  <si>
    <t>J004</t>
  </si>
  <si>
    <t>BALLARD CO BD OF ED</t>
  </si>
  <si>
    <t>J005</t>
  </si>
  <si>
    <t>GLASGOW BD OF EDUCATION</t>
  </si>
  <si>
    <t>J006</t>
  </si>
  <si>
    <t>BATH CO BD OF EDUC</t>
  </si>
  <si>
    <t>J007</t>
  </si>
  <si>
    <t>CITY OF MIDDLESBORO</t>
  </si>
  <si>
    <t>J008</t>
  </si>
  <si>
    <t>BOONE CO WATER DISTRICT</t>
  </si>
  <si>
    <t>J009</t>
  </si>
  <si>
    <t>BOURBON CO BD OF EDUCATIO</t>
  </si>
  <si>
    <t>J010</t>
  </si>
  <si>
    <t>FAIRVIEW BD OF EDUCATION</t>
  </si>
  <si>
    <t>J011</t>
  </si>
  <si>
    <t>DANVILLE CITY BD OF ED</t>
  </si>
  <si>
    <t>J012</t>
  </si>
  <si>
    <t>BRACKEN CO BD OF EDUC</t>
  </si>
  <si>
    <t>J013</t>
  </si>
  <si>
    <t>BREATHITT CO BD OF ED</t>
  </si>
  <si>
    <t>J014</t>
  </si>
  <si>
    <t>BRECKINRIDGE CO BD OF ED</t>
  </si>
  <si>
    <t>J015</t>
  </si>
  <si>
    <t>BULLITT CO BD OF ED</t>
  </si>
  <si>
    <t>J016</t>
  </si>
  <si>
    <t>BUTLER CO BD OF ED</t>
  </si>
  <si>
    <t>J017</t>
  </si>
  <si>
    <t>CALDWELL CO BD EDUCATION</t>
  </si>
  <si>
    <t>J018</t>
  </si>
  <si>
    <t>CALLOWAY CO BD OF EDUC</t>
  </si>
  <si>
    <t>J019</t>
  </si>
  <si>
    <t>SANITATION DISTRICT N0 1</t>
  </si>
  <si>
    <t>J021</t>
  </si>
  <si>
    <t>CARROLL CO BD OF ED</t>
  </si>
  <si>
    <t>J022</t>
  </si>
  <si>
    <t>CARTER CO BD OF ED</t>
  </si>
  <si>
    <t>J023</t>
  </si>
  <si>
    <t>CASEY CO BD OF ED</t>
  </si>
  <si>
    <t>J024</t>
  </si>
  <si>
    <t>CITY OF HOPKINSVILLE</t>
  </si>
  <si>
    <t>J025</t>
  </si>
  <si>
    <t>CLARK CO BD OF ED</t>
  </si>
  <si>
    <t>J026</t>
  </si>
  <si>
    <t>CLAY CO BD OF ED</t>
  </si>
  <si>
    <t>J027</t>
  </si>
  <si>
    <t>CLINTON CO BD OF ED</t>
  </si>
  <si>
    <t>J028</t>
  </si>
  <si>
    <t>CRITTENDEN CO BD OF ED</t>
  </si>
  <si>
    <t>J029</t>
  </si>
  <si>
    <t>CUMBERLAND CO BD OF ED</t>
  </si>
  <si>
    <t>J030</t>
  </si>
  <si>
    <t>DAVIESS CO LIBRARY DIST</t>
  </si>
  <si>
    <t>J031</t>
  </si>
  <si>
    <t>EDMONSON CO BD OF EDUC</t>
  </si>
  <si>
    <t>J032</t>
  </si>
  <si>
    <t>ELLIOTT CO BD OF ED</t>
  </si>
  <si>
    <t>J033</t>
  </si>
  <si>
    <t>ESTILL CO CONSERVATION DI</t>
  </si>
  <si>
    <t>J034</t>
  </si>
  <si>
    <t>GREATER LEX CONV&amp;VISITOR</t>
  </si>
  <si>
    <t>J035</t>
  </si>
  <si>
    <t>FLEMING CO BD OF ED</t>
  </si>
  <si>
    <t>J037</t>
  </si>
  <si>
    <t>CITY OF FRANKFORT</t>
  </si>
  <si>
    <t>J038</t>
  </si>
  <si>
    <t>FULTON COUNTY BD OF EDUC</t>
  </si>
  <si>
    <t>J039</t>
  </si>
  <si>
    <t>GALLATIN CO BD OF EDUC</t>
  </si>
  <si>
    <t>J040</t>
  </si>
  <si>
    <t>CITY OF LANCASTER</t>
  </si>
  <si>
    <t>J041</t>
  </si>
  <si>
    <t>WILLIAMSTOWN INDEPNDNT SC</t>
  </si>
  <si>
    <t>J042</t>
  </si>
  <si>
    <t>GRAVES CO LIBRARY</t>
  </si>
  <si>
    <t>J043</t>
  </si>
  <si>
    <t>GRAYSON CO BD OF ED</t>
  </si>
  <si>
    <t>J044</t>
  </si>
  <si>
    <t>GREEN CO BD OF EDUCATION</t>
  </si>
  <si>
    <t>J045</t>
  </si>
  <si>
    <t>RUSSELL INDPT BD OF ED</t>
  </si>
  <si>
    <t>J046</t>
  </si>
  <si>
    <t>HANCOCK CO BD EDUCATION</t>
  </si>
  <si>
    <t>J047</t>
  </si>
  <si>
    <t>HARDIN CO SOIL CN DIST</t>
  </si>
  <si>
    <t>J048</t>
  </si>
  <si>
    <t>HARLAN CO BD OF EDUCATION</t>
  </si>
  <si>
    <t>J049</t>
  </si>
  <si>
    <t>HARRISON CO BD OF ED</t>
  </si>
  <si>
    <t>J050</t>
  </si>
  <si>
    <t>HART CO BD OF ED</t>
  </si>
  <si>
    <t>J051</t>
  </si>
  <si>
    <t>HENDERSON PUBLIC LIBRARY</t>
  </si>
  <si>
    <t>J052</t>
  </si>
  <si>
    <t>EMINENCE INDEP BD OF EDUC</t>
  </si>
  <si>
    <t>J053</t>
  </si>
  <si>
    <t>HICKMAN CO BD OF ED</t>
  </si>
  <si>
    <t>J054</t>
  </si>
  <si>
    <t>HOPKINS CO BD OF ED</t>
  </si>
  <si>
    <t>J055</t>
  </si>
  <si>
    <t>JACKSON CO BD OF ED</t>
  </si>
  <si>
    <t>J056</t>
  </si>
  <si>
    <t>JEFF CO METRO SEWER DIST</t>
  </si>
  <si>
    <t>J057</t>
  </si>
  <si>
    <t>JESSAMINE CO BD OF ED</t>
  </si>
  <si>
    <t>J058</t>
  </si>
  <si>
    <t>PAINTSVILLE GAS/WATER SYS</t>
  </si>
  <si>
    <t>J059</t>
  </si>
  <si>
    <t>KENTON COUNTY AIRPORT BD</t>
  </si>
  <si>
    <t>J060</t>
  </si>
  <si>
    <t>KNOTT CO BD OF EDUCATION</t>
  </si>
  <si>
    <t>J061</t>
  </si>
  <si>
    <t>KNOX CO BD OF EDUCATION</t>
  </si>
  <si>
    <t>J062</t>
  </si>
  <si>
    <t>LARUE CO PUBLIC LIBRARY</t>
  </si>
  <si>
    <t>J063</t>
  </si>
  <si>
    <t>CITY OF LONDON</t>
  </si>
  <si>
    <t>J064</t>
  </si>
  <si>
    <t>LAWRENCE CO BD OF ED</t>
  </si>
  <si>
    <t>J065</t>
  </si>
  <si>
    <t>LEE CO BD OF ED</t>
  </si>
  <si>
    <t>J066</t>
  </si>
  <si>
    <t>LESLIE CO BD OF ED</t>
  </si>
  <si>
    <t>J067</t>
  </si>
  <si>
    <t>CITY OF WHITESBURG</t>
  </si>
  <si>
    <t>J068</t>
  </si>
  <si>
    <t>ELEC PLT BD OF VANCEBURG</t>
  </si>
  <si>
    <t>J069</t>
  </si>
  <si>
    <t>LINCOLN CO BD OF EDUC</t>
  </si>
  <si>
    <t>J070</t>
  </si>
  <si>
    <t>LIVINGSTON CO BD OF ED</t>
  </si>
  <si>
    <t>J071</t>
  </si>
  <si>
    <t>LOGAN CO BD OF EDUCATION</t>
  </si>
  <si>
    <t>J072</t>
  </si>
  <si>
    <t>LYON CO. PUBLIC LIBRARY</t>
  </si>
  <si>
    <t>J073</t>
  </si>
  <si>
    <t>PADUCAH WATER WORKS</t>
  </si>
  <si>
    <t>J074</t>
  </si>
  <si>
    <t>MCCREARY CO BD OF EDUCATN</t>
  </si>
  <si>
    <t>J075</t>
  </si>
  <si>
    <t>MCLEAN CO BD OF ED</t>
  </si>
  <si>
    <t>J076</t>
  </si>
  <si>
    <t>MADISON CO BD OF ED</t>
  </si>
  <si>
    <t>J077</t>
  </si>
  <si>
    <t>MAGOFFIN CO BD OF ED</t>
  </si>
  <si>
    <t>J078</t>
  </si>
  <si>
    <t>MARION CO BD OF EDUCATION</t>
  </si>
  <si>
    <t>J079</t>
  </si>
  <si>
    <t>MARSHALL COUNTY BD OF ED</t>
  </si>
  <si>
    <t>J080</t>
  </si>
  <si>
    <t>MARTIN CO BD OF ED</t>
  </si>
  <si>
    <t>J081</t>
  </si>
  <si>
    <t>MASON CO BD OF ED</t>
  </si>
  <si>
    <t>J082</t>
  </si>
  <si>
    <t>MEADE CO PUBLIC LIBRARY</t>
  </si>
  <si>
    <t>J083</t>
  </si>
  <si>
    <t>MENIFEE CO BD OF ED</t>
  </si>
  <si>
    <t>J084</t>
  </si>
  <si>
    <t>CITY OF HARRODSBURG</t>
  </si>
  <si>
    <t>J085</t>
  </si>
  <si>
    <t>METCALFE CO BD OF ED</t>
  </si>
  <si>
    <t>J086</t>
  </si>
  <si>
    <t>MONROE CO BOARD OF ED</t>
  </si>
  <si>
    <t>J087</t>
  </si>
  <si>
    <t>MT STERLING WATER WORKS</t>
  </si>
  <si>
    <t>J088</t>
  </si>
  <si>
    <t>MORGAN CO BD OF EDUCATION</t>
  </si>
  <si>
    <t>J089</t>
  </si>
  <si>
    <t>MUHLENBERG CO LIB BD DIST</t>
  </si>
  <si>
    <t>J090</t>
  </si>
  <si>
    <t>CITY OF BARDSTOWN</t>
  </si>
  <si>
    <t>J091</t>
  </si>
  <si>
    <t>NICHOLAS CO BD OF ED</t>
  </si>
  <si>
    <t>J092</t>
  </si>
  <si>
    <t>OHIO CO BD OF ED</t>
  </si>
  <si>
    <t>J093</t>
  </si>
  <si>
    <t>OLDHAM COUNTY BD OF ED</t>
  </si>
  <si>
    <t>J094</t>
  </si>
  <si>
    <t>OWEN CO BD OF ED</t>
  </si>
  <si>
    <t>J095</t>
  </si>
  <si>
    <t>OWSLEY CO BD OF EDUCATION</t>
  </si>
  <si>
    <t>J096</t>
  </si>
  <si>
    <t>PENDLETON CO BD OF ED</t>
  </si>
  <si>
    <t>J097</t>
  </si>
  <si>
    <t>HAZARD CITY SCHOOLS</t>
  </si>
  <si>
    <t>J098</t>
  </si>
  <si>
    <t>PIKE CO BD OF EDUCATION</t>
  </si>
  <si>
    <t>J099</t>
  </si>
  <si>
    <t>POWELL CO BD OF EDUCATION</t>
  </si>
  <si>
    <t>J100</t>
  </si>
  <si>
    <t>CITY OF SOMERSET</t>
  </si>
  <si>
    <t>J101</t>
  </si>
  <si>
    <t>ROBERTSON CO BD OF ED</t>
  </si>
  <si>
    <t>J102</t>
  </si>
  <si>
    <t>ROCKCASTLE CO BD OF ED</t>
  </si>
  <si>
    <t>J103</t>
  </si>
  <si>
    <t>ROWAN CO BD OF ED</t>
  </si>
  <si>
    <t>J104</t>
  </si>
  <si>
    <t>RUSSELL CO BD OF ED</t>
  </si>
  <si>
    <t>J105</t>
  </si>
  <si>
    <t>SCOTT CO BOARD OF ED</t>
  </si>
  <si>
    <t>J106</t>
  </si>
  <si>
    <t>SHELBY CO LIBRARY</t>
  </si>
  <si>
    <t>J107</t>
  </si>
  <si>
    <t>SIMPSON CO BD OF ED</t>
  </si>
  <si>
    <t>J108</t>
  </si>
  <si>
    <t>SPENCER CO BD OF EDUC</t>
  </si>
  <si>
    <t>J109</t>
  </si>
  <si>
    <t>TAYLOR CO BD OF ED</t>
  </si>
  <si>
    <t>J110</t>
  </si>
  <si>
    <t>TODD CO BD OF ED</t>
  </si>
  <si>
    <t>J111</t>
  </si>
  <si>
    <t>TRIGG CO BD OF ED</t>
  </si>
  <si>
    <t>J112</t>
  </si>
  <si>
    <t>TRIMBLE CO BD OF ED</t>
  </si>
  <si>
    <t>J113</t>
  </si>
  <si>
    <t>CITY OF MORGANFIELD</t>
  </si>
  <si>
    <t>J115</t>
  </si>
  <si>
    <t>SPRINGFIELD WATER &amp; SEWER</t>
  </si>
  <si>
    <t>J117</t>
  </si>
  <si>
    <t>CITY OF SEBREE</t>
  </si>
  <si>
    <t>J118</t>
  </si>
  <si>
    <t>CITY OF CORBIN</t>
  </si>
  <si>
    <t>J119</t>
  </si>
  <si>
    <t>WOLFE CO BD OF EDUCATION</t>
  </si>
  <si>
    <t>J120</t>
  </si>
  <si>
    <t>WOODFORD CO BD OF ED</t>
  </si>
  <si>
    <t>J124</t>
  </si>
  <si>
    <t>PENNYRILE NAR TASK FORCE</t>
  </si>
  <si>
    <t>J134</t>
  </si>
  <si>
    <t>LEX-FAY CO HUM RIGHTS COM</t>
  </si>
  <si>
    <t>J135</t>
  </si>
  <si>
    <t>FLEMING CO EMS</t>
  </si>
  <si>
    <t>J154</t>
  </si>
  <si>
    <t>CITY OF EARLINGTON</t>
  </si>
  <si>
    <t>J156</t>
  </si>
  <si>
    <t>CITY OF JEFFERSONTOWN</t>
  </si>
  <si>
    <t>J178</t>
  </si>
  <si>
    <t>LEBANON HOUSING AUTHORITY</t>
  </si>
  <si>
    <t>J179</t>
  </si>
  <si>
    <t>MARSHALL CO TOURIST COMM</t>
  </si>
  <si>
    <t>J190</t>
  </si>
  <si>
    <t>CITY OF BLOOMFIELD</t>
  </si>
  <si>
    <t>J200</t>
  </si>
  <si>
    <t>SOMERSET-PULASKI CONV &amp; V</t>
  </si>
  <si>
    <t>J203</t>
  </si>
  <si>
    <t>FRONTIER HOUSING INC</t>
  </si>
  <si>
    <t>J205</t>
  </si>
  <si>
    <t>GEORGETOWN-SCOTT CO P COM</t>
  </si>
  <si>
    <t>J210</t>
  </si>
  <si>
    <t>BOYD CO AMBULANCE SERVICE</t>
  </si>
  <si>
    <t>J214</t>
  </si>
  <si>
    <t>COMM ACTION SOUTHERN KY</t>
  </si>
  <si>
    <t>J217</t>
  </si>
  <si>
    <t>CITY OF PROVIDENCE</t>
  </si>
  <si>
    <t>J219</t>
  </si>
  <si>
    <t>CAMPBELL CO PUBLIC LIBRAR</t>
  </si>
  <si>
    <t>J224</t>
  </si>
  <si>
    <t>HOUSING AUTH OF HOPKINSVL</t>
  </si>
  <si>
    <t>J234</t>
  </si>
  <si>
    <t>LFUC HOUSING AUTHORITY</t>
  </si>
  <si>
    <t>J256</t>
  </si>
  <si>
    <t>CITY OF ST MATTHEWS</t>
  </si>
  <si>
    <t>J259</t>
  </si>
  <si>
    <t>CITY OF PARK HILLS</t>
  </si>
  <si>
    <t>J305</t>
  </si>
  <si>
    <t>SCOTT CO SOIL CONSER DIST</t>
  </si>
  <si>
    <t>J310</t>
  </si>
  <si>
    <t>CANNONSBURG WATER DIST</t>
  </si>
  <si>
    <t>J314</t>
  </si>
  <si>
    <t>BOWL GRN WARREN AIRPRT BD</t>
  </si>
  <si>
    <t>J317</t>
  </si>
  <si>
    <t>PROVIDENCE MUN HOUSING AU</t>
  </si>
  <si>
    <t>J319</t>
  </si>
  <si>
    <t>CITY OF ALEXANDRIA</t>
  </si>
  <si>
    <t>J324</t>
  </si>
  <si>
    <t>CITY OF OAK GROVE</t>
  </si>
  <si>
    <t>J334</t>
  </si>
  <si>
    <t>CENTRAL KY ED COOPERATIVE</t>
  </si>
  <si>
    <t>J356</t>
  </si>
  <si>
    <t>CITY OF WEST BUECHEL</t>
  </si>
  <si>
    <t>J359</t>
  </si>
  <si>
    <t>CITY OF FORT WRIGHT</t>
  </si>
  <si>
    <t>J405</t>
  </si>
  <si>
    <t>GEORGETOWN HOUSING AUTHOR</t>
  </si>
  <si>
    <t>J414</t>
  </si>
  <si>
    <t>WARREN CO PLANNING COMM</t>
  </si>
  <si>
    <t>J417</t>
  </si>
  <si>
    <t>WEBSTER CO CONSER DIST</t>
  </si>
  <si>
    <t>J419</t>
  </si>
  <si>
    <t>CITY OF COLD SPRING</t>
  </si>
  <si>
    <t>J424</t>
  </si>
  <si>
    <t>CITY OF CROFTON</t>
  </si>
  <si>
    <t>J434</t>
  </si>
  <si>
    <t>KY LEAGUE OF CITIES</t>
  </si>
  <si>
    <t>J456</t>
  </si>
  <si>
    <t>CITY OF SHIVELY</t>
  </si>
  <si>
    <t>J459</t>
  </si>
  <si>
    <t>N KY AREA PLAN COMMISSION</t>
  </si>
  <si>
    <t>J510</t>
  </si>
  <si>
    <t>CITY OF CATLETTSBURG</t>
  </si>
  <si>
    <t>J514</t>
  </si>
  <si>
    <t>BARREN RIVER AREA DEV</t>
  </si>
  <si>
    <t>J519</t>
  </si>
  <si>
    <t>NORTHERN KY COOP ED SER</t>
  </si>
  <si>
    <t>J524</t>
  </si>
  <si>
    <t>HOPKINSVILLE S W AUTHORI</t>
  </si>
  <si>
    <t>J534</t>
  </si>
  <si>
    <t>BLUEGRASS AREA DEV DISRIC</t>
  </si>
  <si>
    <t>J556</t>
  </si>
  <si>
    <t>LOUISVILLE CONV BUREAU</t>
  </si>
  <si>
    <t>J559</t>
  </si>
  <si>
    <t>CITY OF CRESCENT SPRINGS</t>
  </si>
  <si>
    <t>J610</t>
  </si>
  <si>
    <t>BOYD CO CONSERVATION DIST</t>
  </si>
  <si>
    <t>J614</t>
  </si>
  <si>
    <t>BOWL GRN CONV &amp; VISIT BUR</t>
  </si>
  <si>
    <t>J619</t>
  </si>
  <si>
    <t>CITY OF FORT THOMAS</t>
  </si>
  <si>
    <t>J656</t>
  </si>
  <si>
    <t>OHIO VALLEY ED COOP</t>
  </si>
  <si>
    <t>J710</t>
  </si>
  <si>
    <t>BIG SANDY WATER DISTRICT</t>
  </si>
  <si>
    <t>J714</t>
  </si>
  <si>
    <t>BOWLING GR/WARREN COMM ED</t>
  </si>
  <si>
    <t>J719</t>
  </si>
  <si>
    <t>CITY OF SOUTHGATE</t>
  </si>
  <si>
    <t>J756</t>
  </si>
  <si>
    <t>CITY OF PROSPECT</t>
  </si>
  <si>
    <t>J759</t>
  </si>
  <si>
    <t>N KY COMMUNITY ACT COMM</t>
  </si>
  <si>
    <t>J810</t>
  </si>
  <si>
    <t>HOUSING AUTH OF ASHLAND</t>
  </si>
  <si>
    <t>J814</t>
  </si>
  <si>
    <t>HOUSING AUTH BOWLING GRN</t>
  </si>
  <si>
    <t>J819</t>
  </si>
  <si>
    <t>CITY OF BELLEVUE</t>
  </si>
  <si>
    <t>J834</t>
  </si>
  <si>
    <t>KY LEGAL SERVICE PROGRAMS</t>
  </si>
  <si>
    <t>J856</t>
  </si>
  <si>
    <t>LOUISVILLE WATER COMPANY</t>
  </si>
  <si>
    <t>J859</t>
  </si>
  <si>
    <t>CITY OF VILLA HILLS</t>
  </si>
  <si>
    <t>J910</t>
  </si>
  <si>
    <t>SANITATION DISTRICT #4</t>
  </si>
  <si>
    <t>J914</t>
  </si>
  <si>
    <t>BOWLING GRN HUM RIGHT COM</t>
  </si>
  <si>
    <t>J919</t>
  </si>
  <si>
    <t>CITY OF DAYTON</t>
  </si>
  <si>
    <t>J956</t>
  </si>
  <si>
    <t>OKOLONA FIRE DISTRICT</t>
  </si>
  <si>
    <t>J959</t>
  </si>
  <si>
    <t>CITY OF INDEPENDENCE</t>
  </si>
  <si>
    <t>K001</t>
  </si>
  <si>
    <t>CITY OF COLUMBIA</t>
  </si>
  <si>
    <t>K002</t>
  </si>
  <si>
    <t>ALLEN CO BD OF ED</t>
  </si>
  <si>
    <t>K003</t>
  </si>
  <si>
    <t>ANDERSON CO BD OF ED</t>
  </si>
  <si>
    <t>K004</t>
  </si>
  <si>
    <t>CITY OF WICKLIFFE</t>
  </si>
  <si>
    <t>K005</t>
  </si>
  <si>
    <t>BARREN CO BD OF EDUCATION</t>
  </si>
  <si>
    <t>K006</t>
  </si>
  <si>
    <t>CITY OF OWINGSVILLE</t>
  </si>
  <si>
    <t>K007</t>
  </si>
  <si>
    <t>BELL CO BD OF ED</t>
  </si>
  <si>
    <t>K009</t>
  </si>
  <si>
    <t>PARIS BD OF EDUCATION</t>
  </si>
  <si>
    <t>K010</t>
  </si>
  <si>
    <t>CITY OF ASHLAND</t>
  </si>
  <si>
    <t>K011</t>
  </si>
  <si>
    <t>CITY OF DANVILLE</t>
  </si>
  <si>
    <t>K012</t>
  </si>
  <si>
    <t>AUGUSTA BD OF ED</t>
  </si>
  <si>
    <t>K013</t>
  </si>
  <si>
    <t>JACKSON CITY SCHOOLS</t>
  </si>
  <si>
    <t>K014</t>
  </si>
  <si>
    <t>CLOVERPORT INDEPENDENT SC</t>
  </si>
  <si>
    <t>K015</t>
  </si>
  <si>
    <t>BULLITT CO PUBLIC LIBRARY</t>
  </si>
  <si>
    <t>K016</t>
  </si>
  <si>
    <t>CITY OF MORGANTOWN</t>
  </si>
  <si>
    <t>K017</t>
  </si>
  <si>
    <t>GEORGE COON PUBLIC LIBRAR</t>
  </si>
  <si>
    <t>K018</t>
  </si>
  <si>
    <t>CITY OF MURRAY</t>
  </si>
  <si>
    <t>K019</t>
  </si>
  <si>
    <t>CITY OF NEWPORT</t>
  </si>
  <si>
    <t>K020</t>
  </si>
  <si>
    <t>CARLISLE CO BD OF ED</t>
  </si>
  <si>
    <t>K021</t>
  </si>
  <si>
    <t>CARROLL CO PUBLIC LIBRARY</t>
  </si>
  <si>
    <t>K022</t>
  </si>
  <si>
    <t>CARTER CO EMER AMBUL DIST</t>
  </si>
  <si>
    <t>K023</t>
  </si>
  <si>
    <t>CASEY CO AMBULANCE SERV</t>
  </si>
  <si>
    <t>K025</t>
  </si>
  <si>
    <t>CLARK CO LIBRARY BD</t>
  </si>
  <si>
    <t>K026</t>
  </si>
  <si>
    <t>CITY OF MANCHESTER</t>
  </si>
  <si>
    <t>K027</t>
  </si>
  <si>
    <t>CLINTON CO PUBLIC LIBRARY</t>
  </si>
  <si>
    <t>K028</t>
  </si>
  <si>
    <t>CITY OF MARION</t>
  </si>
  <si>
    <t>K029</t>
  </si>
  <si>
    <t>CITY OF BURKESVILLE</t>
  </si>
  <si>
    <t>K030</t>
  </si>
  <si>
    <t>OWENSBORO BD OF ED</t>
  </si>
  <si>
    <t>K032</t>
  </si>
  <si>
    <t>ELLIOTT CO AMB SERVICE</t>
  </si>
  <si>
    <t>K033</t>
  </si>
  <si>
    <t>ESTILL CO BD OF EDUCATION</t>
  </si>
  <si>
    <t>K034</t>
  </si>
  <si>
    <t>LEX/FAYETTE URBAN CO GOVT</t>
  </si>
  <si>
    <t>K035</t>
  </si>
  <si>
    <t>LICKING VALLEY COM ACTION</t>
  </si>
  <si>
    <t>K036</t>
  </si>
  <si>
    <t>FLOYD CO SCHOOLS</t>
  </si>
  <si>
    <t>K038</t>
  </si>
  <si>
    <t>FULTON CITY SCHOOLS</t>
  </si>
  <si>
    <t>K039</t>
  </si>
  <si>
    <t>GALLATIN CO PUBLIC LIB</t>
  </si>
  <si>
    <t>K040</t>
  </si>
  <si>
    <t>GARRARD CO BD OF ED</t>
  </si>
  <si>
    <t>K041</t>
  </si>
  <si>
    <t>CITY OF WILLIAMSTOWN</t>
  </si>
  <si>
    <t>K042</t>
  </si>
  <si>
    <t>GRAVES CO BD OF ED</t>
  </si>
  <si>
    <t>K043</t>
  </si>
  <si>
    <t>CITY OF LEITCHFIELD</t>
  </si>
  <si>
    <t>K044</t>
  </si>
  <si>
    <t>CITY OF GREENSBURG</t>
  </si>
  <si>
    <t>K045</t>
  </si>
  <si>
    <t>GREENUP CO BD OF ED</t>
  </si>
  <si>
    <t>K046</t>
  </si>
  <si>
    <t>CITY OF HAWESVILLE</t>
  </si>
  <si>
    <t>K047</t>
  </si>
  <si>
    <t>HARDIN CO BD OF ED</t>
  </si>
  <si>
    <t>K048</t>
  </si>
  <si>
    <t>HARLAN INDEPENDENT SCHOOL</t>
  </si>
  <si>
    <t>K049</t>
  </si>
  <si>
    <t>CITY OF CYNTHIANA</t>
  </si>
  <si>
    <t>K050</t>
  </si>
  <si>
    <t>CAVERNA INDEPENDENT SCH</t>
  </si>
  <si>
    <t>K051</t>
  </si>
  <si>
    <t>Henderson City-County Airport Board</t>
  </si>
  <si>
    <t>K052</t>
  </si>
  <si>
    <t>HENRY CO BD OF EDUCATION</t>
  </si>
  <si>
    <t>K055</t>
  </si>
  <si>
    <t>JACKSON CO CONSERV DIST</t>
  </si>
  <si>
    <t>K057</t>
  </si>
  <si>
    <t>JESSAMINE CO PUBLIC LIBRA</t>
  </si>
  <si>
    <t>K058</t>
  </si>
  <si>
    <t>JOHNSON CO BD OF ED</t>
  </si>
  <si>
    <t>K060</t>
  </si>
  <si>
    <t>LKLP COMM ACTION COUNCIL</t>
  </si>
  <si>
    <t>K061</t>
  </si>
  <si>
    <t>BARBOURVILLE CITY SCHOOLS</t>
  </si>
  <si>
    <t>K062</t>
  </si>
  <si>
    <t>LARUE CO BD OF EDUCATION</t>
  </si>
  <si>
    <t>K063</t>
  </si>
  <si>
    <t>LONDON UTILITY COMM</t>
  </si>
  <si>
    <t>K064</t>
  </si>
  <si>
    <t>CITY OF LOUISA</t>
  </si>
  <si>
    <t>K065</t>
  </si>
  <si>
    <t>CITY OF BEATTYVILLE</t>
  </si>
  <si>
    <t>K066</t>
  </si>
  <si>
    <t>LESLIE CO PUBLIC LIBRARY</t>
  </si>
  <si>
    <t>K067</t>
  </si>
  <si>
    <t>LETCHER CO BD OF ED</t>
  </si>
  <si>
    <t>K068</t>
  </si>
  <si>
    <t>LEWIS CO BD OF ED</t>
  </si>
  <si>
    <t>K069</t>
  </si>
  <si>
    <t>LINCOLN CO PUBLIC LIBRARY</t>
  </si>
  <si>
    <t>K070</t>
  </si>
  <si>
    <t>LIVINGSTON CO CONSERV DIS</t>
  </si>
  <si>
    <t>K071</t>
  </si>
  <si>
    <t>CITY OF RUSSELLVILLE</t>
  </si>
  <si>
    <t>K072</t>
  </si>
  <si>
    <t>LYON CO BD OF EDUCATION</t>
  </si>
  <si>
    <t>K073</t>
  </si>
  <si>
    <t>PADUCAH BOARD OF ED</t>
  </si>
  <si>
    <t>K074</t>
  </si>
  <si>
    <t>MCCREARY CO WATER DIST</t>
  </si>
  <si>
    <t>K075</t>
  </si>
  <si>
    <t>CITY OF CALHOUN</t>
  </si>
  <si>
    <t>K077</t>
  </si>
  <si>
    <t>MAGOFFIN CO LIBRARY</t>
  </si>
  <si>
    <t>K078</t>
  </si>
  <si>
    <t>CITY OF LEBANON</t>
  </si>
  <si>
    <t>K079</t>
  </si>
  <si>
    <t>CITY OF BENTON</t>
  </si>
  <si>
    <t>K080</t>
  </si>
  <si>
    <t>MARTIN COUNTY LIBRARY</t>
  </si>
  <si>
    <t>K081</t>
  </si>
  <si>
    <t>MAYSVILLE UTILITY COMM</t>
  </si>
  <si>
    <t>K082</t>
  </si>
  <si>
    <t>CITY OF MULDRAUGH</t>
  </si>
  <si>
    <t>K083</t>
  </si>
  <si>
    <t>CITY OF FRENCHBURG</t>
  </si>
  <si>
    <t>K085</t>
  </si>
  <si>
    <t>METCALFE HEALTH CARE CTN</t>
  </si>
  <si>
    <t>K086</t>
  </si>
  <si>
    <t>MONROE CO CONSERV DIST</t>
  </si>
  <si>
    <t>K087</t>
  </si>
  <si>
    <t>MONTGOMERY CO BD OF ED</t>
  </si>
  <si>
    <t>K088</t>
  </si>
  <si>
    <t>GATEWAY COMM SER ORGANIZ</t>
  </si>
  <si>
    <t>K089</t>
  </si>
  <si>
    <t>MUHLENBERG CO BD OF ED</t>
  </si>
  <si>
    <t>K090</t>
  </si>
  <si>
    <t>NELSON COUNTY BD OF ED</t>
  </si>
  <si>
    <t>K091</t>
  </si>
  <si>
    <t>CITY OF CARLISLE</t>
  </si>
  <si>
    <t>K092</t>
  </si>
  <si>
    <t>OHIO CO LIBRARY</t>
  </si>
  <si>
    <t>K093</t>
  </si>
  <si>
    <t>OLDHAM CO LIBRARY BD</t>
  </si>
  <si>
    <t>K094</t>
  </si>
  <si>
    <t>OWEN CO PUBLIC LIBRARY</t>
  </si>
  <si>
    <t>K095</t>
  </si>
  <si>
    <t>OWSLEY CO PUBLIC LIBRARY</t>
  </si>
  <si>
    <t>K096</t>
  </si>
  <si>
    <t>PENDLETON CO LIBRARY</t>
  </si>
  <si>
    <t>K097</t>
  </si>
  <si>
    <t>PERRY CO BD OF EDUCATION</t>
  </si>
  <si>
    <t>K098</t>
  </si>
  <si>
    <t>PIKEVILLE INDEPENDENT SCH</t>
  </si>
  <si>
    <t>K099</t>
  </si>
  <si>
    <t>CITY OF STANTON</t>
  </si>
  <si>
    <t>K100</t>
  </si>
  <si>
    <t>SOMERSET BD OF EDUCATION</t>
  </si>
  <si>
    <t>K101</t>
  </si>
  <si>
    <t>CITY OF MOUNT OLIVET</t>
  </si>
  <si>
    <t>K102</t>
  </si>
  <si>
    <t>ROCKCASTLE CONSERV DIST</t>
  </si>
  <si>
    <t>K103</t>
  </si>
  <si>
    <t>CITY OF MOREHEAD</t>
  </si>
  <si>
    <t>K104</t>
  </si>
  <si>
    <t>RUSSELL CO CONS DIST</t>
  </si>
  <si>
    <t>K105</t>
  </si>
  <si>
    <t>CITY OF GEORGETOWN</t>
  </si>
  <si>
    <t>K106</t>
  </si>
  <si>
    <t>CITY OF SHELBYVILLE</t>
  </si>
  <si>
    <t>K107</t>
  </si>
  <si>
    <t>FRANKLIN/SIMPSON PARKS BD</t>
  </si>
  <si>
    <t>K108</t>
  </si>
  <si>
    <t>CITY OF TAYLORSVILLE</t>
  </si>
  <si>
    <t>K109</t>
  </si>
  <si>
    <t>CAMPBELLSVLE MUN WTR&amp;SEWR</t>
  </si>
  <si>
    <t>K110</t>
  </si>
  <si>
    <t>TODD COUNTY WATER DIST</t>
  </si>
  <si>
    <t>K111</t>
  </si>
  <si>
    <t>CITY OF CADIZ</t>
  </si>
  <si>
    <t>K112</t>
  </si>
  <si>
    <t>TRIMBLE CO LIBRARY</t>
  </si>
  <si>
    <t>K113</t>
  </si>
  <si>
    <t>UNION CO BD OF EDUCATION</t>
  </si>
  <si>
    <t>K114</t>
  </si>
  <si>
    <t>CITY OF BOWLING GREEN</t>
  </si>
  <si>
    <t>K115</t>
  </si>
  <si>
    <t>CITY OF SPRINGFIELD</t>
  </si>
  <si>
    <t>K116</t>
  </si>
  <si>
    <t>WAYNE CO BD OF ED</t>
  </si>
  <si>
    <t>K117</t>
  </si>
  <si>
    <t>WEBSTER CO PUBLIC LIBRARY</t>
  </si>
  <si>
    <t>K118</t>
  </si>
  <si>
    <t>WHITLEY CO BD OF ED</t>
  </si>
  <si>
    <t>K119</t>
  </si>
  <si>
    <t>WOLFE COUNTY LIBRARY</t>
  </si>
  <si>
    <t>K120</t>
  </si>
  <si>
    <t>CITY OF VERSAILLES</t>
  </si>
  <si>
    <t>K137</t>
  </si>
  <si>
    <t>KY MAGISTRATES/COMM ASSOC</t>
  </si>
  <si>
    <t>K141</t>
  </si>
  <si>
    <t>GRANT CO PLANNING COMM</t>
  </si>
  <si>
    <t>K181</t>
  </si>
  <si>
    <t>WESTERN LEWIS-RECTORVILLE</t>
  </si>
  <si>
    <t>K200</t>
  </si>
  <si>
    <t>CITY OF FERGUSON</t>
  </si>
  <si>
    <t>K214</t>
  </si>
  <si>
    <t>GREEN RIVER EDUC COOP</t>
  </si>
  <si>
    <t>K219</t>
  </si>
  <si>
    <t>NORTHERN KY WATER SER DIS</t>
  </si>
  <si>
    <t>K237</t>
  </si>
  <si>
    <t>KY CO JUDGE/EX ASSOC</t>
  </si>
  <si>
    <t>K256</t>
  </si>
  <si>
    <t>JEFFERSONTOWN FIRE DIST</t>
  </si>
  <si>
    <t>K314</t>
  </si>
  <si>
    <t>KY LEGAL AID</t>
  </si>
  <si>
    <t>K315</t>
  </si>
  <si>
    <t>MT WASHINGTON FIRE P DIST</t>
  </si>
  <si>
    <t>K319</t>
  </si>
  <si>
    <t>CITY OF SILVER GROVE</t>
  </si>
  <si>
    <t>K337</t>
  </si>
  <si>
    <t>KY COUNCIL OF ADD'S</t>
  </si>
  <si>
    <t>K356</t>
  </si>
  <si>
    <t>ST MATTHEWS FIRE DIST.</t>
  </si>
  <si>
    <t>K414</t>
  </si>
  <si>
    <t>CITY OF SMITHS GROVE</t>
  </si>
  <si>
    <t>K419</t>
  </si>
  <si>
    <t>ALEXANDRIA FIRE DISTRICT</t>
  </si>
  <si>
    <t>K459</t>
  </si>
  <si>
    <t>CITY OF LAKESIDE PARK</t>
  </si>
  <si>
    <t>K519</t>
  </si>
  <si>
    <t>CITY OF MELBOURNE</t>
  </si>
  <si>
    <t>K559</t>
  </si>
  <si>
    <t>CITY OF TAYLOR MILL</t>
  </si>
  <si>
    <t>K614</t>
  </si>
  <si>
    <t>WARREN CO PUBLIC LIBRARY</t>
  </si>
  <si>
    <t>K619</t>
  </si>
  <si>
    <t>CAMPBELL CO CONS DISPATCH</t>
  </si>
  <si>
    <t>K659</t>
  </si>
  <si>
    <t>CITY OF EDGEWOOD</t>
  </si>
  <si>
    <t>K719</t>
  </si>
  <si>
    <t>CENTRAL CAMPBELL CO FIRE</t>
  </si>
  <si>
    <t>K759</t>
  </si>
  <si>
    <t>LAKESIDE/CRESTVIEWHLS POL</t>
  </si>
  <si>
    <t>K856</t>
  </si>
  <si>
    <t>HIGHVIEW FIRE DISTRICT</t>
  </si>
  <si>
    <t>K859</t>
  </si>
  <si>
    <t>CITY OF FORT MITCHELL</t>
  </si>
  <si>
    <t>K959</t>
  </si>
  <si>
    <t>HOUSING AUTH OF COVINGTON</t>
  </si>
  <si>
    <t>L002</t>
  </si>
  <si>
    <t>ALLEN CO CONSERVATION DIS</t>
  </si>
  <si>
    <t>L003</t>
  </si>
  <si>
    <t>ANDERSON PUBLIC LIBRARY</t>
  </si>
  <si>
    <t>L004</t>
  </si>
  <si>
    <t>CITY OF BARLOW</t>
  </si>
  <si>
    <t>L005</t>
  </si>
  <si>
    <t>CITY OF GLASGOW</t>
  </si>
  <si>
    <t>L006</t>
  </si>
  <si>
    <t>BATH CO WATER DISTRICT</t>
  </si>
  <si>
    <t>L007</t>
  </si>
  <si>
    <t>BELL CO COURT CLERK</t>
  </si>
  <si>
    <t>L008</t>
  </si>
  <si>
    <t>BOONE CO BD OF ED</t>
  </si>
  <si>
    <t>L009</t>
  </si>
  <si>
    <t>CITY OF PARIS</t>
  </si>
  <si>
    <t>L010</t>
  </si>
  <si>
    <t>FIVCO AREA DEVELOPMT DIST</t>
  </si>
  <si>
    <t>L011</t>
  </si>
  <si>
    <t>DANVILLE BOYLE CO REC</t>
  </si>
  <si>
    <t>L012</t>
  </si>
  <si>
    <t>BRACKEN COUNTY PUB LIBRAR</t>
  </si>
  <si>
    <t>L013</t>
  </si>
  <si>
    <t>BREATHITT CO PUBLIC LIB</t>
  </si>
  <si>
    <t>L014</t>
  </si>
  <si>
    <t>BRECKINRIDGE CO CLERK OFF</t>
  </si>
  <si>
    <t>L015</t>
  </si>
  <si>
    <t>CITY OF MT WASHINGTON</t>
  </si>
  <si>
    <t>L016</t>
  </si>
  <si>
    <t>BUTLER CO AMBULANCE SVC</t>
  </si>
  <si>
    <t>L018</t>
  </si>
  <si>
    <t>MURRAY PUBLIC SCHOOLS</t>
  </si>
  <si>
    <t>L021</t>
  </si>
  <si>
    <t>CITY OF CARROLLTON</t>
  </si>
  <si>
    <t>L022</t>
  </si>
  <si>
    <t>NORTHEAST KY CAA</t>
  </si>
  <si>
    <t>L023</t>
  </si>
  <si>
    <t>CITY OF LIBERTY</t>
  </si>
  <si>
    <t>L024</t>
  </si>
  <si>
    <t>HOPKINSVLE CHRIST LIBRARY</t>
  </si>
  <si>
    <t>L025</t>
  </si>
  <si>
    <t>CITY OF WINCHESTER</t>
  </si>
  <si>
    <t>L026</t>
  </si>
  <si>
    <t>DANIEL BOONE COMM AGENCY</t>
  </si>
  <si>
    <t>L027</t>
  </si>
  <si>
    <t>CITY OF ALBANY</t>
  </si>
  <si>
    <t>L028</t>
  </si>
  <si>
    <t>CRITTENDEN/LIV CO WAT DIS</t>
  </si>
  <si>
    <t>L029</t>
  </si>
  <si>
    <t>CUMBERLAND CO SOIL &amp; WAT</t>
  </si>
  <si>
    <t>L031</t>
  </si>
  <si>
    <t>EDMONSON CO AMBULANCE DIS</t>
  </si>
  <si>
    <t>L032</t>
  </si>
  <si>
    <t>SANDY HOOK WATER DISTRICT</t>
  </si>
  <si>
    <t>L033</t>
  </si>
  <si>
    <t>CITY OF IRVINE</t>
  </si>
  <si>
    <t>L035</t>
  </si>
  <si>
    <t>CITY OF FLEMINGSBURG</t>
  </si>
  <si>
    <t>L036</t>
  </si>
  <si>
    <t>FLOYD CO LIBRARY</t>
  </si>
  <si>
    <t>L038</t>
  </si>
  <si>
    <t>FULTON CO LIBRARY</t>
  </si>
  <si>
    <t>L039</t>
  </si>
  <si>
    <t>CITY OF WARSAW</t>
  </si>
  <si>
    <t>L041</t>
  </si>
  <si>
    <t>GRANT CO PUBLIC LIBRARY</t>
  </si>
  <si>
    <t>L042</t>
  </si>
  <si>
    <t>MAYFIELD CITY SCHOOLS</t>
  </si>
  <si>
    <t>L043</t>
  </si>
  <si>
    <t>LEITCHFIELD UTILITY COMM</t>
  </si>
  <si>
    <t>L044</t>
  </si>
  <si>
    <t>GREEN CO AMBULANCE SVC</t>
  </si>
  <si>
    <t>L045</t>
  </si>
  <si>
    <t>RACELAND BOARD OF EDUC</t>
  </si>
  <si>
    <t>L046</t>
  </si>
  <si>
    <t>HANCOCK CO PUBLIC LIBRARY</t>
  </si>
  <si>
    <t>L047</t>
  </si>
  <si>
    <t>WEST POINT INDEPENDENT SC</t>
  </si>
  <si>
    <t>L049</t>
  </si>
  <si>
    <t>CYNTHIANA/HARRISON LIBRAR</t>
  </si>
  <si>
    <t>L050</t>
  </si>
  <si>
    <t>CITY OF MUNFORDVILLE</t>
  </si>
  <si>
    <t>L051</t>
  </si>
  <si>
    <t>HENDERSON CO WATER DIST</t>
  </si>
  <si>
    <t>L052</t>
  </si>
  <si>
    <t>CITY OF EMINENCE</t>
  </si>
  <si>
    <t>L054</t>
  </si>
  <si>
    <t>DAWSON SPRINGS PUBLIC SCH</t>
  </si>
  <si>
    <t>L057</t>
  </si>
  <si>
    <t>CITY OF NICHOLASVILLE</t>
  </si>
  <si>
    <t>L058</t>
  </si>
  <si>
    <t>PAINTSVILLE BD OF ED</t>
  </si>
  <si>
    <t>L060</t>
  </si>
  <si>
    <t>KNOTT CO SOIL CONV DIST</t>
  </si>
  <si>
    <t>L061</t>
  </si>
  <si>
    <t>CITY OF BARBOURVILLE</t>
  </si>
  <si>
    <t>L062</t>
  </si>
  <si>
    <t>CITY OF HODGENVILLE</t>
  </si>
  <si>
    <t>L063</t>
  </si>
  <si>
    <t>LAUREL CO PUBLIC LIB DIST</t>
  </si>
  <si>
    <t>L064</t>
  </si>
  <si>
    <t>LOUISA WATER &amp; SEWER COMM</t>
  </si>
  <si>
    <t>L065</t>
  </si>
  <si>
    <t>LEE CO PUBLIC LIBRARY</t>
  </si>
  <si>
    <t>L066</t>
  </si>
  <si>
    <t>CITY OF HYDEN</t>
  </si>
  <si>
    <t>L067</t>
  </si>
  <si>
    <t>LETCHER COUNTY CONS DIST</t>
  </si>
  <si>
    <t>L068</t>
  </si>
  <si>
    <t>HOUSING AUTH OF VANCEBURG</t>
  </si>
  <si>
    <t>L069</t>
  </si>
  <si>
    <t>STANFORD WATER COMMISSION</t>
  </si>
  <si>
    <t>L071</t>
  </si>
  <si>
    <t>RUSSELLVILLE CITY SCHOOLS</t>
  </si>
  <si>
    <t>L072</t>
  </si>
  <si>
    <t>CITY OF EDDYVILLE</t>
  </si>
  <si>
    <t>L073</t>
  </si>
  <si>
    <t>CITY OF PADUCAH</t>
  </si>
  <si>
    <t>L074</t>
  </si>
  <si>
    <t>HOUSING AUTH MCREARY CO</t>
  </si>
  <si>
    <t>L075</t>
  </si>
  <si>
    <t>CITY OF LIVERMORE</t>
  </si>
  <si>
    <t>L076</t>
  </si>
  <si>
    <t>BEREA BD OF ED</t>
  </si>
  <si>
    <t>L077</t>
  </si>
  <si>
    <t>CITY OF SALYERSVILLE</t>
  </si>
  <si>
    <t>L078</t>
  </si>
  <si>
    <t>MARION FREE PUBLIC LIBRAR</t>
  </si>
  <si>
    <t>L079</t>
  </si>
  <si>
    <t>MARSHALL CO SOIL &amp; WATER</t>
  </si>
  <si>
    <t>L080</t>
  </si>
  <si>
    <t>MARTIN CO CONSERV DIST</t>
  </si>
  <si>
    <t>L082</t>
  </si>
  <si>
    <t>MEADE CO BD OF ED</t>
  </si>
  <si>
    <t>L083</t>
  </si>
  <si>
    <t>MENIFEE CO PUBLIC LIBRARY</t>
  </si>
  <si>
    <t>L084</t>
  </si>
  <si>
    <t>BURGIN INDEPENDENT SCH</t>
  </si>
  <si>
    <t>L085</t>
  </si>
  <si>
    <t>METCALFE CO PUBLIC LIB</t>
  </si>
  <si>
    <t>L086</t>
  </si>
  <si>
    <t>CITY OF TOMPKINSVILLE</t>
  </si>
  <si>
    <t>L087</t>
  </si>
  <si>
    <t>MONTGOMERY CO SAN DIST #2</t>
  </si>
  <si>
    <t>L088</t>
  </si>
  <si>
    <t>MORGAN COUNTY LIBRARY</t>
  </si>
  <si>
    <t>L090</t>
  </si>
  <si>
    <t>CITY OF NEW HAVEN</t>
  </si>
  <si>
    <t>L091</t>
  </si>
  <si>
    <t>NICHOLAS COUNTY LIBRARY</t>
  </si>
  <si>
    <t>L092</t>
  </si>
  <si>
    <t>OHIO CO WATER DIST</t>
  </si>
  <si>
    <t>L093</t>
  </si>
  <si>
    <t>LAGRANGE UTILITY COMM</t>
  </si>
  <si>
    <t>L096</t>
  </si>
  <si>
    <t>PENDLETON COUNTY WATER</t>
  </si>
  <si>
    <t>L099</t>
  </si>
  <si>
    <t>POWELLS VALLEY WATER DIST</t>
  </si>
  <si>
    <t>L100</t>
  </si>
  <si>
    <t>SCIENCE HILL BD OF ED</t>
  </si>
  <si>
    <t>L102</t>
  </si>
  <si>
    <t>CITY OF MOUNT VERNON</t>
  </si>
  <si>
    <t>L103</t>
  </si>
  <si>
    <t>MOREHEAD UTILITY PLANT BD</t>
  </si>
  <si>
    <t>L104</t>
  </si>
  <si>
    <t>LAKE CUMBERLAND ADD</t>
  </si>
  <si>
    <t>L105</t>
  </si>
  <si>
    <t>GEORGETOWN/SCOTT CO PARKS</t>
  </si>
  <si>
    <t>L106</t>
  </si>
  <si>
    <t>TRIPLE S PLANNING &amp; ZONIN</t>
  </si>
  <si>
    <t>L107</t>
  </si>
  <si>
    <t>CITY OF FRANKLIN</t>
  </si>
  <si>
    <t>L108</t>
  </si>
  <si>
    <t>SPENCER CO FIRE DIST</t>
  </si>
  <si>
    <t>L109</t>
  </si>
  <si>
    <t>CAMPBELLSVILLE CITY SCHOO</t>
  </si>
  <si>
    <t>L110</t>
  </si>
  <si>
    <t>CITY OF ELKTON</t>
  </si>
  <si>
    <t>L111</t>
  </si>
  <si>
    <t>HOUSING AUTH OF CADIZ</t>
  </si>
  <si>
    <t>L112</t>
  </si>
  <si>
    <t>CITY OF BEDFORD</t>
  </si>
  <si>
    <t>L113</t>
  </si>
  <si>
    <t>UNION CO PLANNING COMM</t>
  </si>
  <si>
    <t>L114</t>
  </si>
  <si>
    <t>WARREN COUNTY BD OF ED</t>
  </si>
  <si>
    <t>L115</t>
  </si>
  <si>
    <t>WASHINGTON CO SCHOOLS</t>
  </si>
  <si>
    <t>L118</t>
  </si>
  <si>
    <t>CORBIN BD OF ED</t>
  </si>
  <si>
    <t>L119</t>
  </si>
  <si>
    <t>CITY OF CAMPTON</t>
  </si>
  <si>
    <t>L120</t>
  </si>
  <si>
    <t>FALLING SPRINGS ARTS</t>
  </si>
  <si>
    <t>L141</t>
  </si>
  <si>
    <t>CORINTH WATER DISTRICT</t>
  </si>
  <si>
    <t>L156</t>
  </si>
  <si>
    <t>CITY OF LYNDON</t>
  </si>
  <si>
    <t>L159</t>
  </si>
  <si>
    <t>ELSMERE FIRE PROTECTION</t>
  </si>
  <si>
    <t>L256</t>
  </si>
  <si>
    <t>CITY OF HURSTBOURNE</t>
  </si>
  <si>
    <t>L356</t>
  </si>
  <si>
    <t>EASTWOOD FIRE PROT DIST</t>
  </si>
  <si>
    <t>L456</t>
  </si>
  <si>
    <t>HARRODS CREEK FIRE DIST</t>
  </si>
  <si>
    <t>L656</t>
  </si>
  <si>
    <t>FERN CREEK FIRE PROT DIST</t>
  </si>
  <si>
    <t>L756</t>
  </si>
  <si>
    <t>PLEASURE RIDGE PARK FIRE</t>
  </si>
  <si>
    <t>L959</t>
  </si>
  <si>
    <t>NORTHERN KY CONV CTR CORP</t>
  </si>
  <si>
    <t>M001</t>
  </si>
  <si>
    <t>COLUMBIA/ADAIR UTILITIES</t>
  </si>
  <si>
    <t>M003</t>
  </si>
  <si>
    <t>LAWBG-ANDERSON PLAN COMM</t>
  </si>
  <si>
    <t>M005</t>
  </si>
  <si>
    <t>GLASGOW WATER COMPANY</t>
  </si>
  <si>
    <t>M006</t>
  </si>
  <si>
    <t>GATEWAY AREA DEV DISTRICT</t>
  </si>
  <si>
    <t>M007</t>
  </si>
  <si>
    <t>MIDDLESBORO CITY SCHOOL</t>
  </si>
  <si>
    <t>M008</t>
  </si>
  <si>
    <t>WALTON/VERONA BD OF ED</t>
  </si>
  <si>
    <t>M009</t>
  </si>
  <si>
    <t>PARIS BOURBON CO LIBRARY</t>
  </si>
  <si>
    <t>M010</t>
  </si>
  <si>
    <t>BOYD CO BD OF ED</t>
  </si>
  <si>
    <t>M011</t>
  </si>
  <si>
    <t>BOYLE COUNTY BD OF EDUC</t>
  </si>
  <si>
    <t>M012</t>
  </si>
  <si>
    <t>EAST PENDLETON WATER DIST</t>
  </si>
  <si>
    <t>M013</t>
  </si>
  <si>
    <t>BREATHITT CO SOIL CONSERV</t>
  </si>
  <si>
    <t>M014</t>
  </si>
  <si>
    <t>CITY OF HARDINSBURG</t>
  </si>
  <si>
    <t>M015</t>
  </si>
  <si>
    <t>BULLITT CO FISCAL COURT</t>
  </si>
  <si>
    <t>M017</t>
  </si>
  <si>
    <t>CITY OF FREDONIA</t>
  </si>
  <si>
    <t>M018</t>
  </si>
  <si>
    <t>CALLOWAY CO PUBLIC LIBRAR</t>
  </si>
  <si>
    <t>M019</t>
  </si>
  <si>
    <t>CAMPBELL CO COURTHOUSE</t>
  </si>
  <si>
    <t>M020</t>
  </si>
  <si>
    <t>CITY OF BARDWELL</t>
  </si>
  <si>
    <t>M021</t>
  </si>
  <si>
    <t>CARROLL CO WATER DISTRICT</t>
  </si>
  <si>
    <t>M022</t>
  </si>
  <si>
    <t>CITY OF OLIVE HILL</t>
  </si>
  <si>
    <t>M023</t>
  </si>
  <si>
    <t>E CASEY CO WATER DISTRICT</t>
  </si>
  <si>
    <t>M024</t>
  </si>
  <si>
    <t>CHRISTIAN CO BD OF ED</t>
  </si>
  <si>
    <t>M025</t>
  </si>
  <si>
    <t>WINCHESTER MUNICIPAL UTIL</t>
  </si>
  <si>
    <t>M026</t>
  </si>
  <si>
    <t>CLAY COUNTY 911 BOARD</t>
  </si>
  <si>
    <t>M027</t>
  </si>
  <si>
    <t>HOUSING AUTH OF ALBANY</t>
  </si>
  <si>
    <t>M029</t>
  </si>
  <si>
    <t>CUMBERLAND CO FISCAL CT</t>
  </si>
  <si>
    <t>M030</t>
  </si>
  <si>
    <t>DAVIESS CO BD OF EDUC</t>
  </si>
  <si>
    <t>M031</t>
  </si>
  <si>
    <t>EDMONSON CO CONSERV DIST</t>
  </si>
  <si>
    <t>M033</t>
  </si>
  <si>
    <t>IRVINE MUNICIPAL UTILITY</t>
  </si>
  <si>
    <t>M034</t>
  </si>
  <si>
    <t>FAYETTE CO BD EDUCATION</t>
  </si>
  <si>
    <t>M035</t>
  </si>
  <si>
    <t>FLEMING COUNTY LIBRARY</t>
  </si>
  <si>
    <t>M037</t>
  </si>
  <si>
    <t>FRANKLIN CO BD OF ED</t>
  </si>
  <si>
    <t>M038</t>
  </si>
  <si>
    <t>HICKMAN/FULTON RIV PRT AU</t>
  </si>
  <si>
    <t>M039</t>
  </si>
  <si>
    <t>GALLATIN CO WATER DIS</t>
  </si>
  <si>
    <t>M040</t>
  </si>
  <si>
    <t>GARRARD CO PUBLIC LIBRARY</t>
  </si>
  <si>
    <t>M041</t>
  </si>
  <si>
    <t>GRANT CO BD OF ED</t>
  </si>
  <si>
    <t>M042</t>
  </si>
  <si>
    <t>CITY OF MAYFIELD</t>
  </si>
  <si>
    <t>M043</t>
  </si>
  <si>
    <t>CITY OF CANEYVILLE</t>
  </si>
  <si>
    <t>M044</t>
  </si>
  <si>
    <t>GREEN/TAYLOR WATER DIST</t>
  </si>
  <si>
    <t>M045</t>
  </si>
  <si>
    <t>CITY OF FLATWOODS</t>
  </si>
  <si>
    <t>M046</t>
  </si>
  <si>
    <t>CITY OF LEWISPORT</t>
  </si>
  <si>
    <t>M047</t>
  </si>
  <si>
    <t>HARDIN CO PUBLIC LIBRARY</t>
  </si>
  <si>
    <t>M048</t>
  </si>
  <si>
    <t>CITY OF BENHAM</t>
  </si>
  <si>
    <t>M049</t>
  </si>
  <si>
    <t>HARRISON CO CONSERVA DIST</t>
  </si>
  <si>
    <t>M050</t>
  </si>
  <si>
    <t>HART CO CONSERVATION DIST</t>
  </si>
  <si>
    <t>M051</t>
  </si>
  <si>
    <t>HENDERSON CO BD OF ED</t>
  </si>
  <si>
    <t>M052</t>
  </si>
  <si>
    <t>HENRY CO LIBRARY</t>
  </si>
  <si>
    <t>M054</t>
  </si>
  <si>
    <t>CITY OF DAWSON SPRINGS</t>
  </si>
  <si>
    <t>M056</t>
  </si>
  <si>
    <t>JEFF CO MED CTR STM &amp; CHL</t>
  </si>
  <si>
    <t>M057</t>
  </si>
  <si>
    <t>NICH-VLE/JESS CO PK &amp; REC</t>
  </si>
  <si>
    <t>M058</t>
  </si>
  <si>
    <t>CITY OF PAINTSVILLE</t>
  </si>
  <si>
    <t>M059</t>
  </si>
  <si>
    <t>KENTON COUNTY FISCAL CT</t>
  </si>
  <si>
    <t>M060</t>
  </si>
  <si>
    <t>CITY OF HINDMAN</t>
  </si>
  <si>
    <t>M061</t>
  </si>
  <si>
    <t>KNOX CO E M S</t>
  </si>
  <si>
    <t>M062</t>
  </si>
  <si>
    <t>LARUE CO WATER DIST #1</t>
  </si>
  <si>
    <t>M064</t>
  </si>
  <si>
    <t>HOUSING AUTH/ LAWRENCE CO</t>
  </si>
  <si>
    <t>M065</t>
  </si>
  <si>
    <t>LEE CO SOIL CONSERV DIST</t>
  </si>
  <si>
    <t>M067</t>
  </si>
  <si>
    <t>JENKINS BD OF ED</t>
  </si>
  <si>
    <t>M068</t>
  </si>
  <si>
    <t>CITY OF VANCEBURG</t>
  </si>
  <si>
    <t>M069</t>
  </si>
  <si>
    <t>CITY OF STANFORD</t>
  </si>
  <si>
    <t>M070</t>
  </si>
  <si>
    <t>LEDBETTER WATER DISTRICT</t>
  </si>
  <si>
    <t>M073</t>
  </si>
  <si>
    <t>W MCCRACKEN CO WATER DIST</t>
  </si>
  <si>
    <t>M075</t>
  </si>
  <si>
    <t>CITY OF SACRAMENTO</t>
  </si>
  <si>
    <t>M076</t>
  </si>
  <si>
    <t>CITY OF RICHMOND</t>
  </si>
  <si>
    <t>M077</t>
  </si>
  <si>
    <t>MAGOFFIN CO COURT CLERK</t>
  </si>
  <si>
    <t>M078</t>
  </si>
  <si>
    <t>LEBANON WATER WORKS</t>
  </si>
  <si>
    <t>M079</t>
  </si>
  <si>
    <t>MARSHALL CO REF DISP DIST</t>
  </si>
  <si>
    <t>M081</t>
  </si>
  <si>
    <t>CITY OF MAYSVILLE</t>
  </si>
  <si>
    <t>M082</t>
  </si>
  <si>
    <t>CITY OF BRANDENBURG</t>
  </si>
  <si>
    <t>M084</t>
  </si>
  <si>
    <t>MERCER CO BOARD OF ED</t>
  </si>
  <si>
    <t>M085</t>
  </si>
  <si>
    <t>CITY OF EDMONTON</t>
  </si>
  <si>
    <t>M087</t>
  </si>
  <si>
    <t>MT STERL/MONTGOMERY LIB</t>
  </si>
  <si>
    <t>M088</t>
  </si>
  <si>
    <t>MORGAN CO CONSERVAT DIST</t>
  </si>
  <si>
    <t>M090</t>
  </si>
  <si>
    <t>BARDSTOWN BD OF ED</t>
  </si>
  <si>
    <t>M091</t>
  </si>
  <si>
    <t>NICHOLAS CO WATER DIST</t>
  </si>
  <si>
    <t>M092</t>
  </si>
  <si>
    <t>CITY OF BEAVER DAM</t>
  </si>
  <si>
    <t>M093</t>
  </si>
  <si>
    <t>OLDHAM CO WATER DIST</t>
  </si>
  <si>
    <t>M096</t>
  </si>
  <si>
    <t>CITY OF FALMOUTH</t>
  </si>
  <si>
    <t>M097</t>
  </si>
  <si>
    <t>E KY CONCEN EMPLOY PRO</t>
  </si>
  <si>
    <t>M098</t>
  </si>
  <si>
    <t>PIKE CO HOUSING AUTHORITY</t>
  </si>
  <si>
    <t>M099</t>
  </si>
  <si>
    <t>BEECH FORK WATER COMM</t>
  </si>
  <si>
    <t>M100</t>
  </si>
  <si>
    <t>PULASKI CO BD OF ED</t>
  </si>
  <si>
    <t>M104</t>
  </si>
  <si>
    <t>RUSSELL CO PUBLIC LIBRARY</t>
  </si>
  <si>
    <t>M105</t>
  </si>
  <si>
    <t>SCOTT COUNTY LIBRARY</t>
  </si>
  <si>
    <t>M106</t>
  </si>
  <si>
    <t>SHELBY CO BD OF ED</t>
  </si>
  <si>
    <t>M107</t>
  </si>
  <si>
    <t>FRANKLIN ELECTRIC PLNT BD</t>
  </si>
  <si>
    <t>M108</t>
  </si>
  <si>
    <t>SPENCER CO PUBLIC LIB</t>
  </si>
  <si>
    <t>M109</t>
  </si>
  <si>
    <t>CITY OF CAMPBELLSVILLE</t>
  </si>
  <si>
    <t>M110</t>
  </si>
  <si>
    <t>CITY OF GUTHRIE</t>
  </si>
  <si>
    <t>M111</t>
  </si>
  <si>
    <t>TRIGG CO CONS DISTRICT</t>
  </si>
  <si>
    <t>M112</t>
  </si>
  <si>
    <t>CITY OF MILTON</t>
  </si>
  <si>
    <t>M113</t>
  </si>
  <si>
    <t>CITY OF STURGIS</t>
  </si>
  <si>
    <t>M115</t>
  </si>
  <si>
    <t>WASHINGTON CO LIBRARY BD</t>
  </si>
  <si>
    <t>M116</t>
  </si>
  <si>
    <t>WAYNE CO PUBLIC LIBRARY</t>
  </si>
  <si>
    <t>M117</t>
  </si>
  <si>
    <t>WEBSTER CO BD OF ED</t>
  </si>
  <si>
    <t>M118</t>
  </si>
  <si>
    <t>WHITLEY CO FISCAL COURT</t>
  </si>
  <si>
    <t>M119</t>
  </si>
  <si>
    <t>WOLFE CO FISCAL COURT</t>
  </si>
  <si>
    <t>M120</t>
  </si>
  <si>
    <t>WOODFORD COUNTY LIBRARY</t>
  </si>
  <si>
    <t>M215</t>
  </si>
  <si>
    <t>SHEPHER/BULLIT CO TOURIST</t>
  </si>
  <si>
    <t>M315</t>
  </si>
  <si>
    <t>CITY OF PIONEER VILLAGE</t>
  </si>
  <si>
    <t>M356</t>
  </si>
  <si>
    <t>MIDDLETOWN FIRE PROT DIST</t>
  </si>
  <si>
    <t>M415</t>
  </si>
  <si>
    <t>BULLITT CO SANITATION DIS</t>
  </si>
  <si>
    <t>N001</t>
  </si>
  <si>
    <t>ADAIR CO CONSERVATION DIS</t>
  </si>
  <si>
    <t>N006</t>
  </si>
  <si>
    <t>HOUSING AUTH OWINGSVILLE</t>
  </si>
  <si>
    <t>N007</t>
  </si>
  <si>
    <t>PINEVILLE BD OF EDUCATION</t>
  </si>
  <si>
    <t>N008</t>
  </si>
  <si>
    <t>CITY OF FLORENCE</t>
  </si>
  <si>
    <t>N009</t>
  </si>
  <si>
    <t>CITY OF MILLERSBURG</t>
  </si>
  <si>
    <t>N010</t>
  </si>
  <si>
    <t>BOYD CO PUBLIC LIBRARY</t>
  </si>
  <si>
    <t>N011</t>
  </si>
  <si>
    <t>CITY OF PERRYVILLE</t>
  </si>
  <si>
    <t>N012</t>
  </si>
  <si>
    <t>CITY OF BROOKSVILLE</t>
  </si>
  <si>
    <t>N013</t>
  </si>
  <si>
    <t>MIDDLE KY COMM ACT PART</t>
  </si>
  <si>
    <t>N014</t>
  </si>
  <si>
    <t>CITY OF IRVINGTON</t>
  </si>
  <si>
    <t>N015</t>
  </si>
  <si>
    <t>BULLITT CO CONSERVAT DIST</t>
  </si>
  <si>
    <t>N017</t>
  </si>
  <si>
    <t>PRINCETON ELECTRIC PL BD</t>
  </si>
  <si>
    <t>N018</t>
  </si>
  <si>
    <t>MURRAY/CALLOWAY CO AIRPRT</t>
  </si>
  <si>
    <t>N020</t>
  </si>
  <si>
    <t>CARLISLE CO SANIT DIST 1</t>
  </si>
  <si>
    <t>N021</t>
  </si>
  <si>
    <t>CARROLLTON UTILITIES COMM</t>
  </si>
  <si>
    <t>N022</t>
  </si>
  <si>
    <t>CITY OF GRAYSON</t>
  </si>
  <si>
    <t>N025</t>
  </si>
  <si>
    <t>EAST CLARK CO WATER DIST</t>
  </si>
  <si>
    <t>N029</t>
  </si>
  <si>
    <t>CUMBERLAND CO PUBLIC LIB</t>
  </si>
  <si>
    <t>N033</t>
  </si>
  <si>
    <t>ESTILL CO WATER DIST NO 1</t>
  </si>
  <si>
    <t>N035</t>
  </si>
  <si>
    <t>HOUSING AUTH FLEMINGSBURG</t>
  </si>
  <si>
    <t>N036</t>
  </si>
  <si>
    <t>PRESTONSBURG CITY UTIL</t>
  </si>
  <si>
    <t>N037</t>
  </si>
  <si>
    <t>FRANKFORT INDEP SCHOOLS</t>
  </si>
  <si>
    <t>N038</t>
  </si>
  <si>
    <t>HOUSING AUTH OF HICKMAN</t>
  </si>
  <si>
    <t>N041</t>
  </si>
  <si>
    <t>BULLOCK PEN WATER DIST</t>
  </si>
  <si>
    <t>N042</t>
  </si>
  <si>
    <t>PURCHASE AREA DEV DIST</t>
  </si>
  <si>
    <t>N043</t>
  </si>
  <si>
    <t>GRAYSON CO LIBRARY</t>
  </si>
  <si>
    <t>N044</t>
  </si>
  <si>
    <t>HOUSING AUTH OF GREENSBUR</t>
  </si>
  <si>
    <t>N045</t>
  </si>
  <si>
    <t>KENTUCKY ED DEV CORP</t>
  </si>
  <si>
    <t>N047</t>
  </si>
  <si>
    <t>ELIZABETHTOWN BD OF EDUC</t>
  </si>
  <si>
    <t>N049</t>
  </si>
  <si>
    <t>CYNTHIANA HARRISON CO JPC</t>
  </si>
  <si>
    <t>N050</t>
  </si>
  <si>
    <t>CITY OF HORSE CAVE</t>
  </si>
  <si>
    <t>N051</t>
  </si>
  <si>
    <t>CITY OF HENDERSON</t>
  </si>
  <si>
    <t>N052</t>
  </si>
  <si>
    <t>CITY OF NEW CASTLE</t>
  </si>
  <si>
    <t>N054</t>
  </si>
  <si>
    <t>CITY OF MADISONVILLE</t>
  </si>
  <si>
    <t>N057</t>
  </si>
  <si>
    <t>NICHOLASVILLE HOUSING AUT</t>
  </si>
  <si>
    <t>N058</t>
  </si>
  <si>
    <t>JOHNSON CO LIBRARY</t>
  </si>
  <si>
    <t>N060</t>
  </si>
  <si>
    <t>KNOTT CO WATER &amp; SEWER</t>
  </si>
  <si>
    <t>N061</t>
  </si>
  <si>
    <t>KNOX CO SOIL CONSERV DIS</t>
  </si>
  <si>
    <t>N063</t>
  </si>
  <si>
    <t>CUMBERLAND VAL AREA DEV</t>
  </si>
  <si>
    <t>N065</t>
  </si>
  <si>
    <t>THREE FORKS REG JAIL</t>
  </si>
  <si>
    <t>N067</t>
  </si>
  <si>
    <t>HOUSING ORIENTED MINISTRI</t>
  </si>
  <si>
    <t>N068</t>
  </si>
  <si>
    <t>GAR,QUI,KY-O-HTS WTR DIST</t>
  </si>
  <si>
    <t>N069</t>
  </si>
  <si>
    <t>CITY OF CRAB ORCHARD</t>
  </si>
  <si>
    <t>N071</t>
  </si>
  <si>
    <t>CITY OF AUBURN</t>
  </si>
  <si>
    <t>N072</t>
  </si>
  <si>
    <t>LYON CO AMBULANCE SERVICE</t>
  </si>
  <si>
    <t>N075</t>
  </si>
  <si>
    <t>CITY OF ISLAND</t>
  </si>
  <si>
    <t>N076</t>
  </si>
  <si>
    <t>MADISON CO EMS</t>
  </si>
  <si>
    <t>N077</t>
  </si>
  <si>
    <t>MAGOFFIN CO WATER DIST</t>
  </si>
  <si>
    <t>N078</t>
  </si>
  <si>
    <t>CENTRAL KY COMM ACTION</t>
  </si>
  <si>
    <t>N079</t>
  </si>
  <si>
    <t>BENTON ELECTRIC SYSTEM</t>
  </si>
  <si>
    <t>N080</t>
  </si>
  <si>
    <t>MARTIN CO WATER DISTRICT</t>
  </si>
  <si>
    <t>N081</t>
  </si>
  <si>
    <t>BUFFALO TRACE AR DEV DIST</t>
  </si>
  <si>
    <t>N082</t>
  </si>
  <si>
    <t>MEADE CO WATER DISTRICT</t>
  </si>
  <si>
    <t>N084</t>
  </si>
  <si>
    <t>MERCER CO PUBLIC LIBRARY</t>
  </si>
  <si>
    <t>N085</t>
  </si>
  <si>
    <t>METCALFE CO CONSERV DIST</t>
  </si>
  <si>
    <t>N087</t>
  </si>
  <si>
    <t>CITY OF MT STERLING</t>
  </si>
  <si>
    <t>N088</t>
  </si>
  <si>
    <t>MORGAN CO AMBULANCE SERV</t>
  </si>
  <si>
    <t>N089</t>
  </si>
  <si>
    <t>MUHLENBERG CO WATER DIST</t>
  </si>
  <si>
    <t>N090</t>
  </si>
  <si>
    <t>BARDSTOWN-NELSON CO TOURI</t>
  </si>
  <si>
    <t>N092</t>
  </si>
  <si>
    <t>CITY OF HARTFORD</t>
  </si>
  <si>
    <t>N093</t>
  </si>
  <si>
    <t>CITY OF LAGRANGE</t>
  </si>
  <si>
    <t>N094</t>
  </si>
  <si>
    <t>CITY OF OWENTON</t>
  </si>
  <si>
    <t>N097</t>
  </si>
  <si>
    <t>KY VALLEY ED COOPERATIVE</t>
  </si>
  <si>
    <t>N098</t>
  </si>
  <si>
    <t>PIKE CO LIBRARY DISTRICT</t>
  </si>
  <si>
    <t>N099</t>
  </si>
  <si>
    <t>CITY OF CLAY CITY</t>
  </si>
  <si>
    <t>N100</t>
  </si>
  <si>
    <t>CITY OF BURNSIDE</t>
  </si>
  <si>
    <t>N103</t>
  </si>
  <si>
    <t>HOUSING AUTH OF MOREHEAD</t>
  </si>
  <si>
    <t>N104</t>
  </si>
  <si>
    <t>CITY OF JAMESTOWN</t>
  </si>
  <si>
    <t>N106</t>
  </si>
  <si>
    <t>W SHELBY WATER DISTRICT</t>
  </si>
  <si>
    <t>N107</t>
  </si>
  <si>
    <t>SIMPSON CO CONSER DIST</t>
  </si>
  <si>
    <t>N110</t>
  </si>
  <si>
    <t>LOGAN/TODD REG. WATER COM</t>
  </si>
  <si>
    <t>N111</t>
  </si>
  <si>
    <t>BARKLEY LAKE WATER DIST</t>
  </si>
  <si>
    <t>N112</t>
  </si>
  <si>
    <t>TRIMBLE CO WATER DIST</t>
  </si>
  <si>
    <t>N113</t>
  </si>
  <si>
    <t>UNION CO LIBRARY BD</t>
  </si>
  <si>
    <t>N114</t>
  </si>
  <si>
    <t>BOWLING GRN MUNICIPAL UTI</t>
  </si>
  <si>
    <t>N115</t>
  </si>
  <si>
    <t>WASHINGTON CO CONSER DIST</t>
  </si>
  <si>
    <t>N116</t>
  </si>
  <si>
    <t>MONTICELLO UTILITY COMM</t>
  </si>
  <si>
    <t>N117</t>
  </si>
  <si>
    <t>CITY OF DIXON</t>
  </si>
  <si>
    <t>N118</t>
  </si>
  <si>
    <t>CITY OF WILLIAMSBURG</t>
  </si>
  <si>
    <t>N119</t>
  </si>
  <si>
    <t>WOLFE CO CONSER DISTRICT</t>
  </si>
  <si>
    <t>N120</t>
  </si>
  <si>
    <t>WOODFORD CO PLAN ZONING</t>
  </si>
  <si>
    <t>N959</t>
  </si>
  <si>
    <t>N KY CONV &amp; VISITORS BUR</t>
  </si>
  <si>
    <t>P001</t>
  </si>
  <si>
    <t>HOUSING AUTH OF COLUMBIA</t>
  </si>
  <si>
    <t>P005</t>
  </si>
  <si>
    <t>GLASGOW ELECTRIC PLANT BD</t>
  </si>
  <si>
    <t>P006</t>
  </si>
  <si>
    <t>BATH COUNTY E.M.S.</t>
  </si>
  <si>
    <t>P007</t>
  </si>
  <si>
    <t>CITY OF PINEVILLE</t>
  </si>
  <si>
    <t>P008</t>
  </si>
  <si>
    <t>BOONE CO PLANNING COMM</t>
  </si>
  <si>
    <t>P009</t>
  </si>
  <si>
    <t>HOUSING AUTHORITY PARIS</t>
  </si>
  <si>
    <t>P010</t>
  </si>
  <si>
    <t>REGIONAL PUBLIC SAFETY</t>
  </si>
  <si>
    <t>P011</t>
  </si>
  <si>
    <t>CITY OF JUNCTION CITY</t>
  </si>
  <si>
    <t>P013</t>
  </si>
  <si>
    <t>CITY OF JACKSON</t>
  </si>
  <si>
    <t>P014</t>
  </si>
  <si>
    <t>BRECKINRIDGE CO PUBLIC LI</t>
  </si>
  <si>
    <t>P015</t>
  </si>
  <si>
    <t>CITY OF LEBANON JUNCTION</t>
  </si>
  <si>
    <t>P017</t>
  </si>
  <si>
    <t>PRINCETON WATER/WASTEWATE</t>
  </si>
  <si>
    <t>P018</t>
  </si>
  <si>
    <t>MURRAY/CALLOWAY TRANS AUT</t>
  </si>
  <si>
    <t>P022</t>
  </si>
  <si>
    <t>RATTLESNAKE RIDGE WATER</t>
  </si>
  <si>
    <t>P023</t>
  </si>
  <si>
    <t>LIBERTY TOURISM</t>
  </si>
  <si>
    <t>P025</t>
  </si>
  <si>
    <t>CLARK CO CONSVATION DIST</t>
  </si>
  <si>
    <t>P033</t>
  </si>
  <si>
    <t>ESTILL COUNTY EMS</t>
  </si>
  <si>
    <t>P035</t>
  </si>
  <si>
    <t>FLEMING CO DISPATCH</t>
  </si>
  <si>
    <t>P037</t>
  </si>
  <si>
    <t>COMMUNITY ACTION KENTUCKY</t>
  </si>
  <si>
    <t>P038</t>
  </si>
  <si>
    <t>HICKMAN ELECTRIC SYSTEM</t>
  </si>
  <si>
    <t>P041</t>
  </si>
  <si>
    <t>CITY OF DRY RIDGE</t>
  </si>
  <si>
    <t>P043</t>
  </si>
  <si>
    <t>CITY OF CLARKSON</t>
  </si>
  <si>
    <t>P045</t>
  </si>
  <si>
    <t>GREENUP CO ENVIR COMM</t>
  </si>
  <si>
    <t>P047</t>
  </si>
  <si>
    <t>CITY OF WEST POINT</t>
  </si>
  <si>
    <t>P048</t>
  </si>
  <si>
    <t>HARLAN COUNTY C A A</t>
  </si>
  <si>
    <t>P049</t>
  </si>
  <si>
    <t>HOUSING AUTHORITY OF CYNT</t>
  </si>
  <si>
    <t>P050</t>
  </si>
  <si>
    <t>HART CO SOLID WASTE SVC</t>
  </si>
  <si>
    <t>P051</t>
  </si>
  <si>
    <t>HENDERSON MUN POWER&amp;LIGHT</t>
  </si>
  <si>
    <t>P052</t>
  </si>
  <si>
    <t>LITTLE KY RV WS CONV DIST</t>
  </si>
  <si>
    <t>P054</t>
  </si>
  <si>
    <t>HOUSING AUTH DAWSON SPG</t>
  </si>
  <si>
    <t>P057</t>
  </si>
  <si>
    <t>VALLEY VIEW FERRY AUTHORI</t>
  </si>
  <si>
    <t>P061</t>
  </si>
  <si>
    <t>BARBOURVILLE UTILITY COMM</t>
  </si>
  <si>
    <t>P063</t>
  </si>
  <si>
    <t>LAUREL CO WATER DIST #2</t>
  </si>
  <si>
    <t>P066</t>
  </si>
  <si>
    <t>HYDEN LESLIE COUNTY WATER DISTRICT</t>
  </si>
  <si>
    <t>P068</t>
  </si>
  <si>
    <t>LEWIS CO PUBLIC LIBRARY</t>
  </si>
  <si>
    <t>P069</t>
  </si>
  <si>
    <t>LINCOLN CO CLERK</t>
  </si>
  <si>
    <t>P071</t>
  </si>
  <si>
    <t>LOGAN CO CONS DISTRICT</t>
  </si>
  <si>
    <t>P072</t>
  </si>
  <si>
    <t>LYON CO WATER DISTRICT</t>
  </si>
  <si>
    <t>P075</t>
  </si>
  <si>
    <t>MCLEAN CO REG WATER COMM</t>
  </si>
  <si>
    <t>P076</t>
  </si>
  <si>
    <t>MADISON CO PUBLIC LIBRARY</t>
  </si>
  <si>
    <t>P077</t>
  </si>
  <si>
    <t>SALYERS/MAG CO JOINT HOUS</t>
  </si>
  <si>
    <t>P078</t>
  </si>
  <si>
    <t>MARION CO CONSERVAT DIST</t>
  </si>
  <si>
    <t>P079</t>
  </si>
  <si>
    <t>CITY OF CALVERT CITY</t>
  </si>
  <si>
    <t>P081</t>
  </si>
  <si>
    <t>MASON COUNTY LIBRARY</t>
  </si>
  <si>
    <t>P084</t>
  </si>
  <si>
    <t>ANDERSON-DEAN COMM PARK</t>
  </si>
  <si>
    <t>P087</t>
  </si>
  <si>
    <t>MONTGOMERY CTY WATER DIST</t>
  </si>
  <si>
    <t>P088</t>
  </si>
  <si>
    <t>MORGAN CO WATER DIST</t>
  </si>
  <si>
    <t>P089</t>
  </si>
  <si>
    <t>MUHLENBERG WATER DIST #3</t>
  </si>
  <si>
    <t>P090</t>
  </si>
  <si>
    <t>NORTH NELSON WATER DIST</t>
  </si>
  <si>
    <t>P092</t>
  </si>
  <si>
    <t>OHIO CO REG WASTEWATER D</t>
  </si>
  <si>
    <t>P097</t>
  </si>
  <si>
    <t>KY RIVER AREA DEV DIST</t>
  </si>
  <si>
    <t>P100</t>
  </si>
  <si>
    <t>LAKE CUMBERLAND CAA, INC</t>
  </si>
  <si>
    <t>P103</t>
  </si>
  <si>
    <t>MOREHEAD TOURISM COMMISSI</t>
  </si>
  <si>
    <t>P104</t>
  </si>
  <si>
    <t>RUSSELL CO TOURIST COMM</t>
  </si>
  <si>
    <t>P105</t>
  </si>
  <si>
    <t>GEORGETOWN/SCOTT TOURISM</t>
  </si>
  <si>
    <t>P106</t>
  </si>
  <si>
    <t>MULTI PURPOSE COMM ACTION</t>
  </si>
  <si>
    <t>P107</t>
  </si>
  <si>
    <t>SIMPSON CO LIBRARY DIST</t>
  </si>
  <si>
    <t>P110</t>
  </si>
  <si>
    <t>TODD COUNTY CONSERVATION DISTRICT</t>
  </si>
  <si>
    <t>P111</t>
  </si>
  <si>
    <t>JOHN L STREET LIBRARY</t>
  </si>
  <si>
    <t>P113</t>
  </si>
  <si>
    <t>STURGIS HOUSING AUTHORITY</t>
  </si>
  <si>
    <t>P115</t>
  </si>
  <si>
    <t>HOUSING AUTH SPRINGFIELD</t>
  </si>
  <si>
    <t>P116</t>
  </si>
  <si>
    <t>CITY OF MONTICELLO</t>
  </si>
  <si>
    <t>P117</t>
  </si>
  <si>
    <t>CITY OF CLAY</t>
  </si>
  <si>
    <t>P120</t>
  </si>
  <si>
    <t>WOODFORD CO CONSERV DIST</t>
  </si>
  <si>
    <t>P959</t>
  </si>
  <si>
    <t>CITY OF CRESTVIEW HILLS</t>
  </si>
  <si>
    <t>R003</t>
  </si>
  <si>
    <t>SOUTH ANDERSON WATER DIST</t>
  </si>
  <si>
    <t>R005</t>
  </si>
  <si>
    <t>BARREN CO SOIL CONS DIS</t>
  </si>
  <si>
    <t>R008</t>
  </si>
  <si>
    <t>BOONE CO LIBRARY DIST</t>
  </si>
  <si>
    <t>R010</t>
  </si>
  <si>
    <t>ASHLAND BD OF ED</t>
  </si>
  <si>
    <t>R011</t>
  </si>
  <si>
    <t>DANVILLE BOYLE PLANNING</t>
  </si>
  <si>
    <t>R013</t>
  </si>
  <si>
    <t>BREATHITT COUNTY WATER DISTRICT</t>
  </si>
  <si>
    <t>R015</t>
  </si>
  <si>
    <t>CITY OF SHEPHERDSVILLE</t>
  </si>
  <si>
    <t>R017</t>
  </si>
  <si>
    <t>CITY OF PRINCETON</t>
  </si>
  <si>
    <t>R018</t>
  </si>
  <si>
    <t>MURRAY ELECTRIC SYSTEM</t>
  </si>
  <si>
    <t>R019</t>
  </si>
  <si>
    <t>FORT THOMAS BOARD OF ED</t>
  </si>
  <si>
    <t>R021</t>
  </si>
  <si>
    <t>CARROLLTON/CARR CO REC TR</t>
  </si>
  <si>
    <t>R024</t>
  </si>
  <si>
    <t>CHRISTIAN CO WATER DIST</t>
  </si>
  <si>
    <t>R030</t>
  </si>
  <si>
    <t>DAVIESS CO AIRPORT BD</t>
  </si>
  <si>
    <t>R033</t>
  </si>
  <si>
    <t>CITY OF RAVENNA</t>
  </si>
  <si>
    <t>R034</t>
  </si>
  <si>
    <t>LEXINGTON PUBLIC LIBRARY</t>
  </si>
  <si>
    <t>R036</t>
  </si>
  <si>
    <t>CITY OF PRESTONSBURG</t>
  </si>
  <si>
    <t>R037</t>
  </si>
  <si>
    <t>PAUL SAWYIER LIBRARY</t>
  </si>
  <si>
    <t>R038</t>
  </si>
  <si>
    <t>CITY OF FULTON</t>
  </si>
  <si>
    <t>R041</t>
  </si>
  <si>
    <t>CITY OF CRITTENDEN</t>
  </si>
  <si>
    <t>R042</t>
  </si>
  <si>
    <t>MAYFIELD ELEC &amp; WATER SYS</t>
  </si>
  <si>
    <t>R045</t>
  </si>
  <si>
    <t>CITY OF RUSSELL</t>
  </si>
  <si>
    <t>R047</t>
  </si>
  <si>
    <t>LINCOLN TRAIL AREA DEV DI</t>
  </si>
  <si>
    <t>R048</t>
  </si>
  <si>
    <t>HARLAN CO CONSERV DIST</t>
  </si>
  <si>
    <t>R050</t>
  </si>
  <si>
    <t>HART CO AMB SERVICE</t>
  </si>
  <si>
    <t>R051</t>
  </si>
  <si>
    <t>HENDERSON MUN W &amp; S DEPT</t>
  </si>
  <si>
    <t>R052</t>
  </si>
  <si>
    <t>CITY OF CAMPBELLSBURG</t>
  </si>
  <si>
    <t>R054</t>
  </si>
  <si>
    <t>SOUTH HOPKINS WATER DIST</t>
  </si>
  <si>
    <t>R057</t>
  </si>
  <si>
    <t>CITY OF WILMORE</t>
  </si>
  <si>
    <t>R058</t>
  </si>
  <si>
    <t>HOUSING AUTH OF PAINTSVLE</t>
  </si>
  <si>
    <t>R061</t>
  </si>
  <si>
    <t>KY COMM ECONOMIC OPPORT</t>
  </si>
  <si>
    <t>R063</t>
  </si>
  <si>
    <t>WOODCREEK WATER DISTRICT</t>
  </si>
  <si>
    <t>R071</t>
  </si>
  <si>
    <t>LOGAN CO PUBLIC LIBRARY</t>
  </si>
  <si>
    <t>R072</t>
  </si>
  <si>
    <t>LYON CO HOUSING AUTHORITY</t>
  </si>
  <si>
    <t>R073</t>
  </si>
  <si>
    <t>MCCRACKEN CO BD OF ED</t>
  </si>
  <si>
    <t>R076</t>
  </si>
  <si>
    <t>RICHMOND UTILITIES</t>
  </si>
  <si>
    <t>R078</t>
  </si>
  <si>
    <t>CITY OF LORETTO</t>
  </si>
  <si>
    <t>R079</t>
  </si>
  <si>
    <t>MARSHALL CO PUB LIBRARY</t>
  </si>
  <si>
    <t>R088</t>
  </si>
  <si>
    <t>CITY OF WEST LIBERTY</t>
  </si>
  <si>
    <t>R089</t>
  </si>
  <si>
    <t>CENTRAL CITY MUN WTR&amp;SEWR</t>
  </si>
  <si>
    <t>R090</t>
  </si>
  <si>
    <t>NELSON CO PUBLIC LIBRARY</t>
  </si>
  <si>
    <t>R093</t>
  </si>
  <si>
    <t>TRI CO COMM ACTION AGENCY</t>
  </si>
  <si>
    <t>R097</t>
  </si>
  <si>
    <t>PERRY COUNTY PUBLIC LIB</t>
  </si>
  <si>
    <t>R103</t>
  </si>
  <si>
    <t>ROWAN CO PUBLIC LIBRARY</t>
  </si>
  <si>
    <t>R104</t>
  </si>
  <si>
    <t>CITY OF RUSSELL SPRINGS</t>
  </si>
  <si>
    <t>R105</t>
  </si>
  <si>
    <t>CITY OF STAMPING GROUND</t>
  </si>
  <si>
    <t>R106</t>
  </si>
  <si>
    <t>SHELBY CO PARK RECREATION</t>
  </si>
  <si>
    <t>R109</t>
  </si>
  <si>
    <t>TAYLOR CO PUBLIC LIBRARY</t>
  </si>
  <si>
    <t>R114</t>
  </si>
  <si>
    <t>BOWLING GREEN PUBLIC SCHO</t>
  </si>
  <si>
    <t>R115</t>
  </si>
  <si>
    <t>S W E D A</t>
  </si>
  <si>
    <t>R116</t>
  </si>
  <si>
    <t>WAYNE CO CONSERV DIST</t>
  </si>
  <si>
    <t>R117</t>
  </si>
  <si>
    <t>WEBSTER COUNTY WATER DIST</t>
  </si>
  <si>
    <t>R118</t>
  </si>
  <si>
    <t>WILLIAMSBURG IND BD OF ED</t>
  </si>
  <si>
    <t>R120</t>
  </si>
  <si>
    <t>CITY OF MIDWAY</t>
  </si>
  <si>
    <t>R959</t>
  </si>
  <si>
    <t>N KY LEGAL AID SOCIETY</t>
  </si>
  <si>
    <t>T036</t>
  </si>
  <si>
    <t>FLOYD COUNTY CONSV DIST</t>
  </si>
  <si>
    <t>V001</t>
  </si>
  <si>
    <t>ADAIR COUNTY FISCAL COURT</t>
  </si>
  <si>
    <t>V002</t>
  </si>
  <si>
    <t>ALLEN COUNTY FISCAL COURT</t>
  </si>
  <si>
    <t>V003</t>
  </si>
  <si>
    <t>ANDERSON CO FISCAL COURT</t>
  </si>
  <si>
    <t>V004</t>
  </si>
  <si>
    <t>BALLARD COUNTY FISCAL CT</t>
  </si>
  <si>
    <t>V005</t>
  </si>
  <si>
    <t>BARREN CO FISCAL CT</t>
  </si>
  <si>
    <t>V006</t>
  </si>
  <si>
    <t>BATH CO FISCAL COURT</t>
  </si>
  <si>
    <t>V007</t>
  </si>
  <si>
    <t>BELL CO FISCAL CT</t>
  </si>
  <si>
    <t>V008</t>
  </si>
  <si>
    <t>BOONE CO FISCAL CT</t>
  </si>
  <si>
    <t>V009</t>
  </si>
  <si>
    <t>BOURBON CO FISCAL COURT</t>
  </si>
  <si>
    <t>V010</t>
  </si>
  <si>
    <t>BOYD COUNTY FISCAL COURT</t>
  </si>
  <si>
    <t>V011</t>
  </si>
  <si>
    <t>BOYLE COUNTY FISCAL COURT</t>
  </si>
  <si>
    <t>V012</t>
  </si>
  <si>
    <t>BRACKEN CO FISCAL COURT</t>
  </si>
  <si>
    <t>V013</t>
  </si>
  <si>
    <t>BREATHITT CO FISCAL COURT</t>
  </si>
  <si>
    <t>V014</t>
  </si>
  <si>
    <t>BRECKINRIDGE CO FISCAL CT</t>
  </si>
  <si>
    <t>V016</t>
  </si>
  <si>
    <t>BUTLER COUNTY FISCAL CT</t>
  </si>
  <si>
    <t>V017</t>
  </si>
  <si>
    <t>CALDWELL CO FISCAL COURT</t>
  </si>
  <si>
    <t>V018</t>
  </si>
  <si>
    <t>CALLOWAY CO FISCAL COURT</t>
  </si>
  <si>
    <t>V019</t>
  </si>
  <si>
    <t>CAMPBELL CO FISCAL CT</t>
  </si>
  <si>
    <t>V020</t>
  </si>
  <si>
    <t>CARLISLE CO FISCAL COURT</t>
  </si>
  <si>
    <t>V021</t>
  </si>
  <si>
    <t>CARROLL CO FISCAL CT</t>
  </si>
  <si>
    <t>V022</t>
  </si>
  <si>
    <t>CARTER CO FISCAL CT</t>
  </si>
  <si>
    <t>V023</t>
  </si>
  <si>
    <t>CASEY CO FISCAL COURT</t>
  </si>
  <si>
    <t>V024</t>
  </si>
  <si>
    <t>CHRISTIAN CO FISCAL COURT</t>
  </si>
  <si>
    <t>V025</t>
  </si>
  <si>
    <t>CLARK COUNTY FISCAL COURT</t>
  </si>
  <si>
    <t>V026</t>
  </si>
  <si>
    <t>CLAY COUNTY FISCAL CT</t>
  </si>
  <si>
    <t>V027</t>
  </si>
  <si>
    <t>CLINTON CO FISCAL COURT</t>
  </si>
  <si>
    <t>V028</t>
  </si>
  <si>
    <t>CRITTENDEN CO FIS CT</t>
  </si>
  <si>
    <t>V030</t>
  </si>
  <si>
    <t>DAVIESS CO FISCAL COURT</t>
  </si>
  <si>
    <t>V031</t>
  </si>
  <si>
    <t>EDMONSON CO FISCAL CRT</t>
  </si>
  <si>
    <t>V032</t>
  </si>
  <si>
    <t>ELLIOTT CO FISCAL CT</t>
  </si>
  <si>
    <t>V033</t>
  </si>
  <si>
    <t>ESTILL CO FISCAL COURT</t>
  </si>
  <si>
    <t>V035</t>
  </si>
  <si>
    <t>FLEMING CO FISCAL COURT</t>
  </si>
  <si>
    <t>V036</t>
  </si>
  <si>
    <t>FLOYD CO FISCAL COURT</t>
  </si>
  <si>
    <t>V037</t>
  </si>
  <si>
    <t>FRANKLIN CO FISCAL COURT</t>
  </si>
  <si>
    <t>V038</t>
  </si>
  <si>
    <t>FULTON COUNTY FIS CT</t>
  </si>
  <si>
    <t>V039</t>
  </si>
  <si>
    <t>GALLATIN CO FISCAL COURT</t>
  </si>
  <si>
    <t>V040</t>
  </si>
  <si>
    <t>GARRARD CO FISCAL COURT</t>
  </si>
  <si>
    <t>V041</t>
  </si>
  <si>
    <t>GRANT COUNTY FISCAL COURT</t>
  </si>
  <si>
    <t>V042</t>
  </si>
  <si>
    <t>GRAVES COUNTY FISCAL CT</t>
  </si>
  <si>
    <t>V043</t>
  </si>
  <si>
    <t>GRAYSON CO FISCAL COURT</t>
  </si>
  <si>
    <t>V044</t>
  </si>
  <si>
    <t>GREEN COUNTY FISCAL COURT</t>
  </si>
  <si>
    <t>V045</t>
  </si>
  <si>
    <t>GREENUP CO FISCAL CT</t>
  </si>
  <si>
    <t>V046</t>
  </si>
  <si>
    <t>HANCOCK CO FISCAL COURT</t>
  </si>
  <si>
    <t>V047</t>
  </si>
  <si>
    <t>HARDIN CO FISCAL COURT</t>
  </si>
  <si>
    <t>V048</t>
  </si>
  <si>
    <t>HARLAN CO FIS CT</t>
  </si>
  <si>
    <t>V049</t>
  </si>
  <si>
    <t>HARRISON CO FISCAL COURT</t>
  </si>
  <si>
    <t>V050</t>
  </si>
  <si>
    <t>HART COUNTY FISCAL COURT</t>
  </si>
  <si>
    <t>V051</t>
  </si>
  <si>
    <t>HENDERSON CO FISCAL COURT</t>
  </si>
  <si>
    <t>V052</t>
  </si>
  <si>
    <t>HENRY CO FISCAL COURT</t>
  </si>
  <si>
    <t>V053</t>
  </si>
  <si>
    <t>HICKMAN CO FISCAL COURT</t>
  </si>
  <si>
    <t>V054</t>
  </si>
  <si>
    <t>HOPKINS CO FISCAL COURT</t>
  </si>
  <si>
    <t>V055</t>
  </si>
  <si>
    <t>JACKSON CO FISCAL COURT</t>
  </si>
  <si>
    <t>V057</t>
  </si>
  <si>
    <t>JESSAMINE CO FISCAL COURT</t>
  </si>
  <si>
    <t>V060</t>
  </si>
  <si>
    <t>KNOTT CO FISCAL CT</t>
  </si>
  <si>
    <t>V061</t>
  </si>
  <si>
    <t>KNOX CO FISCAL CT</t>
  </si>
  <si>
    <t>V062</t>
  </si>
  <si>
    <t>LARUE CO FISCAL COURT</t>
  </si>
  <si>
    <t>V063</t>
  </si>
  <si>
    <t>LAUREL COUNTY FISCAL COUR</t>
  </si>
  <si>
    <t>V064</t>
  </si>
  <si>
    <t>LAWRENCE CO FISCAL CT</t>
  </si>
  <si>
    <t>V065</t>
  </si>
  <si>
    <t>LEE COUNTY FISCAL COURT</t>
  </si>
  <si>
    <t>V066</t>
  </si>
  <si>
    <t>LESLIE CO FISCAL COURT</t>
  </si>
  <si>
    <t>V067</t>
  </si>
  <si>
    <t>LETCHER CO FISCAL COURT</t>
  </si>
  <si>
    <t>V068</t>
  </si>
  <si>
    <t>LEWIS COUNTY FISCAL COURT</t>
  </si>
  <si>
    <t>V069</t>
  </si>
  <si>
    <t>LINCOLN CO FISCAL COURT</t>
  </si>
  <si>
    <t>V070</t>
  </si>
  <si>
    <t>LIVINGSTON CO FISCAL CT</t>
  </si>
  <si>
    <t>V071</t>
  </si>
  <si>
    <t>LOGAN COUNTY FISCAL COURT</t>
  </si>
  <si>
    <t>V072</t>
  </si>
  <si>
    <t>LYON COUNTY FISCAL COURT</t>
  </si>
  <si>
    <t>V073</t>
  </si>
  <si>
    <t>MCCRACKEN CO FISCAL COURT</t>
  </si>
  <si>
    <t>V074</t>
  </si>
  <si>
    <t>MCCREARY CO FISCAL CT</t>
  </si>
  <si>
    <t>V075</t>
  </si>
  <si>
    <t>MCLEAN COUNTY FISCAL CT</t>
  </si>
  <si>
    <t>V076</t>
  </si>
  <si>
    <t>MADISON CO FISCAL COURT</t>
  </si>
  <si>
    <t>V077</t>
  </si>
  <si>
    <t>MAGOFFIN CO FISCAL COURT</t>
  </si>
  <si>
    <t>V078</t>
  </si>
  <si>
    <t>MARION CO FISCAL COURT</t>
  </si>
  <si>
    <t>V079</t>
  </si>
  <si>
    <t>MARSHALL CO FISCAL COURT</t>
  </si>
  <si>
    <t>V080</t>
  </si>
  <si>
    <t>MARTIN CO FISCAL COURT</t>
  </si>
  <si>
    <t>V081</t>
  </si>
  <si>
    <t>MASON CO FIS CT</t>
  </si>
  <si>
    <t>V082</t>
  </si>
  <si>
    <t>MEADE COUNTY FISCAL COURT</t>
  </si>
  <si>
    <t>V083</t>
  </si>
  <si>
    <t>MENIFEE CO FISCAL COURT</t>
  </si>
  <si>
    <t>V084</t>
  </si>
  <si>
    <t>MERCER COUNTY FISCAL COUR</t>
  </si>
  <si>
    <t>V085</t>
  </si>
  <si>
    <t>METCALFE CO FISCAL COURT</t>
  </si>
  <si>
    <t>V086</t>
  </si>
  <si>
    <t>MONROE CO FISCAL COURT</t>
  </si>
  <si>
    <t>V087</t>
  </si>
  <si>
    <t>MONTGOMERY CO FISCAL CT</t>
  </si>
  <si>
    <t>V088</t>
  </si>
  <si>
    <t>MORGAN CO FISCAL CT</t>
  </si>
  <si>
    <t>V089</t>
  </si>
  <si>
    <t>MUHLENBERG CO FISCAL CT</t>
  </si>
  <si>
    <t>V090</t>
  </si>
  <si>
    <t>NELSON CO FISCAL CT</t>
  </si>
  <si>
    <t>V091</t>
  </si>
  <si>
    <t>NICHOLAS CO FISCAL COURT</t>
  </si>
  <si>
    <t>V092</t>
  </si>
  <si>
    <t>OHIO COUNTY FISCAL CRT</t>
  </si>
  <si>
    <t>V093</t>
  </si>
  <si>
    <t>OLDHAM CO FISCAL COURT</t>
  </si>
  <si>
    <t>V094</t>
  </si>
  <si>
    <t>OWEN COUNTY FISCAL COURT</t>
  </si>
  <si>
    <t>V095</t>
  </si>
  <si>
    <t>OWSLEY CO FISCAL COURT</t>
  </si>
  <si>
    <t>V096</t>
  </si>
  <si>
    <t>PENDLETON CO FISCAL COURT</t>
  </si>
  <si>
    <t>V097</t>
  </si>
  <si>
    <t>PERRY COUNTY FISCAL COURT</t>
  </si>
  <si>
    <t>V098</t>
  </si>
  <si>
    <t>PIKE COUNTY FISCAL COURT</t>
  </si>
  <si>
    <t>V099</t>
  </si>
  <si>
    <t>POWELL CO FISCAL CT</t>
  </si>
  <si>
    <t>V100</t>
  </si>
  <si>
    <t>PULASKI CO FISCAL CT</t>
  </si>
  <si>
    <t>V101</t>
  </si>
  <si>
    <t>ROBERTSON CO FISCAL CT</t>
  </si>
  <si>
    <t>V102</t>
  </si>
  <si>
    <t>ROCKCASTLE CO FISCAL CT</t>
  </si>
  <si>
    <t>V103</t>
  </si>
  <si>
    <t>ROWAN CO FISCAL COURT</t>
  </si>
  <si>
    <t>V104</t>
  </si>
  <si>
    <t>RUSSELL CO FISCAL COURT</t>
  </si>
  <si>
    <t>V105</t>
  </si>
  <si>
    <t>SCOTT CO FISCAL CT</t>
  </si>
  <si>
    <t>V106</t>
  </si>
  <si>
    <t>SHELBY CO FISCAL COURT</t>
  </si>
  <si>
    <t>V107</t>
  </si>
  <si>
    <t>SIMPSON CO FISCAL COURT</t>
  </si>
  <si>
    <t>V108</t>
  </si>
  <si>
    <t>SPENCER CO TREASURER</t>
  </si>
  <si>
    <t>V109</t>
  </si>
  <si>
    <t>TAYLOR COUNTY FISCAL COUR</t>
  </si>
  <si>
    <t>V110</t>
  </si>
  <si>
    <t>TODD COUNTY FISCAL COURT</t>
  </si>
  <si>
    <t>V111</t>
  </si>
  <si>
    <t>TRIGG COUNTY FISCAL COURT</t>
  </si>
  <si>
    <t>V112</t>
  </si>
  <si>
    <t>TRIMBLE CO FISCAL COURT</t>
  </si>
  <si>
    <t>V113</t>
  </si>
  <si>
    <t>UNION COUNTY FISCAL COURT</t>
  </si>
  <si>
    <t>V114</t>
  </si>
  <si>
    <t>WARREN COUNTY FISCAL COUR</t>
  </si>
  <si>
    <t>V115</t>
  </si>
  <si>
    <t>WASHINGTON CO FIS COURT</t>
  </si>
  <si>
    <t>V116</t>
  </si>
  <si>
    <t>WAYNE COUNTY FISCAL COURT</t>
  </si>
  <si>
    <t>V117</t>
  </si>
  <si>
    <t>WEBSTER CO FISCAL COURT</t>
  </si>
  <si>
    <t>V119</t>
  </si>
  <si>
    <t>CITY OF HIGHLAND HEIGHTS</t>
  </si>
  <si>
    <t>V120</t>
  </si>
  <si>
    <t>WOODFORD CO FISCAL COURT</t>
  </si>
  <si>
    <t>V122</t>
  </si>
  <si>
    <t>FAMILY HEALTH CENTER</t>
  </si>
  <si>
    <t>V125</t>
  </si>
  <si>
    <t>LOUISVILLE MEM COMM</t>
  </si>
  <si>
    <t>V126</t>
  </si>
  <si>
    <t>LOU &amp; JEFF CO RIVERPORT</t>
  </si>
  <si>
    <t>V127</t>
  </si>
  <si>
    <t>LOU LABOR MANAGER COM</t>
  </si>
  <si>
    <t>V129</t>
  </si>
  <si>
    <t>T A R C</t>
  </si>
  <si>
    <t>V130</t>
  </si>
  <si>
    <t>ANCHORAGE BD OF EDUCATION</t>
  </si>
  <si>
    <t>V136</t>
  </si>
  <si>
    <t>MOUNTAIN ARTS CENTER</t>
  </si>
  <si>
    <t>V137</t>
  </si>
  <si>
    <t>FRANKLIN CO CONS DIST</t>
  </si>
  <si>
    <t>V145</t>
  </si>
  <si>
    <t>CITY OF WURTLAND</t>
  </si>
  <si>
    <t>V147</t>
  </si>
  <si>
    <t>HARDIN CO WATER DIST #2</t>
  </si>
  <si>
    <t>V151</t>
  </si>
  <si>
    <t>HOUSING AUTH OF HENDERSON</t>
  </si>
  <si>
    <t>V156</t>
  </si>
  <si>
    <t>JEFF CO BD OF ED</t>
  </si>
  <si>
    <t>V158</t>
  </si>
  <si>
    <t>BIG SANDY AREA COMM PRO</t>
  </si>
  <si>
    <t>V159</t>
  </si>
  <si>
    <t>CITY OF ERLANGER</t>
  </si>
  <si>
    <t>V163</t>
  </si>
  <si>
    <t>EAST BERNSTADT BD OF ED</t>
  </si>
  <si>
    <t>V171</t>
  </si>
  <si>
    <t>CITY OF ADAIRVILLE</t>
  </si>
  <si>
    <t>V176</t>
  </si>
  <si>
    <t>MADISON CO CONSERVAT DIST</t>
  </si>
  <si>
    <t>V179</t>
  </si>
  <si>
    <t>MARSHALL CO SEN CITIZENS</t>
  </si>
  <si>
    <t>V189</t>
  </si>
  <si>
    <t>CITY OF CENTRAL CITY</t>
  </si>
  <si>
    <t>V196</t>
  </si>
  <si>
    <t>CITY OF BUTLER</t>
  </si>
  <si>
    <t>V197</t>
  </si>
  <si>
    <t>CITY OF HAZARD</t>
  </si>
  <si>
    <t>V198</t>
  </si>
  <si>
    <t>MOUNTAIN WATER DISTRICT</t>
  </si>
  <si>
    <t>V200</t>
  </si>
  <si>
    <t>PULASKI COUNTY LIBRARY</t>
  </si>
  <si>
    <t>V205</t>
  </si>
  <si>
    <t>BARREN/METCALFE CO AMB SR</t>
  </si>
  <si>
    <t>V206</t>
  </si>
  <si>
    <t>SHELBYVLE MUN WATER&amp;SEWER</t>
  </si>
  <si>
    <t>V207</t>
  </si>
  <si>
    <t>BELL CO PUBLIC LIBRARY</t>
  </si>
  <si>
    <t>V208</t>
  </si>
  <si>
    <t>CITY OF WALTON</t>
  </si>
  <si>
    <t>V218</t>
  </si>
  <si>
    <t>MURRAY TOURISM COMMISSION</t>
  </si>
  <si>
    <t>V219</t>
  </si>
  <si>
    <t>BELLEVUE BD OF EDUCATION</t>
  </si>
  <si>
    <t>V224</t>
  </si>
  <si>
    <t>PENNYROYAL AREA MUSEUM</t>
  </si>
  <si>
    <t>V230</t>
  </si>
  <si>
    <t>OWENSBORO RIVERPORT AUTH</t>
  </si>
  <si>
    <t>V236</t>
  </si>
  <si>
    <t>BIG SANDY AREA DEV DIST</t>
  </si>
  <si>
    <t>V237</t>
  </si>
  <si>
    <t>BLUE GRASS COMM ACTION</t>
  </si>
  <si>
    <t>V247</t>
  </si>
  <si>
    <t>HARDIN CO WATER DIST #1</t>
  </si>
  <si>
    <t>V251</t>
  </si>
  <si>
    <t>HENDERSON CO RIVER AUTH</t>
  </si>
  <si>
    <t>V259</t>
  </si>
  <si>
    <t>KENTON CO PUBLIC LIBRARY</t>
  </si>
  <si>
    <t>V263</t>
  </si>
  <si>
    <t>LAUREL CO BD OF EDUCATION</t>
  </si>
  <si>
    <t>V271</t>
  </si>
  <si>
    <t>RUSSELLVILLE ELEC PL BD</t>
  </si>
  <si>
    <t>V281</t>
  </si>
  <si>
    <t>HOUSING AUTH OF MAYSVILLE</t>
  </si>
  <si>
    <t>V298</t>
  </si>
  <si>
    <t>CITY OF PIKEVILLE</t>
  </si>
  <si>
    <t>V300</t>
  </si>
  <si>
    <t>HOUSING AUTH OF SOMERSET</t>
  </si>
  <si>
    <t>V305</t>
  </si>
  <si>
    <t>CITY OF CAVE CITY</t>
  </si>
  <si>
    <t>V306</t>
  </si>
  <si>
    <t>HOUSING AUTH OF SHELBYVLE</t>
  </si>
  <si>
    <t>V308</t>
  </si>
  <si>
    <t>NORTHERN KY AREA DEV.DIST</t>
  </si>
  <si>
    <t>V319</t>
  </si>
  <si>
    <t>CAMPBELL CO BD OF ED</t>
  </si>
  <si>
    <t>V324</t>
  </si>
  <si>
    <t>CHRISTIAN CO CONS DIST</t>
  </si>
  <si>
    <t>V330</t>
  </si>
  <si>
    <t>CITY OF OWENSBORO</t>
  </si>
  <si>
    <t>V336</t>
  </si>
  <si>
    <t>SANDY VALLEY TRANS SER IN</t>
  </si>
  <si>
    <t>V337</t>
  </si>
  <si>
    <t>FRANKFORT ELEC WATER BD</t>
  </si>
  <si>
    <t>V347</t>
  </si>
  <si>
    <t>CITY OF RADCLIFF</t>
  </si>
  <si>
    <t>V359</t>
  </si>
  <si>
    <t>CITY OF ELSMERE</t>
  </si>
  <si>
    <t>V363</t>
  </si>
  <si>
    <t>LONDON LAUREL CO COMM CTR</t>
  </si>
  <si>
    <t>V373</t>
  </si>
  <si>
    <t>PADUCAH MCCRACKEN CO TOUR</t>
  </si>
  <si>
    <t>V376</t>
  </si>
  <si>
    <t>CITY OF BEREA</t>
  </si>
  <si>
    <t>V398</t>
  </si>
  <si>
    <t>CITY OF ELKHORN CITY</t>
  </si>
  <si>
    <t>V400</t>
  </si>
  <si>
    <t>PULASKI CO SOIL CONS DIST</t>
  </si>
  <si>
    <t>V405</t>
  </si>
  <si>
    <t>MARY W WELDON MEM PUB LIB</t>
  </si>
  <si>
    <t>V407</t>
  </si>
  <si>
    <t>BELL/WHITLEY COMM ACTION</t>
  </si>
  <si>
    <t>V408</t>
  </si>
  <si>
    <t>UNION EMERGENCY SERVICES</t>
  </si>
  <si>
    <t>V419</t>
  </si>
  <si>
    <t>DAYTON CITY SCHOOLS</t>
  </si>
  <si>
    <t>V424</t>
  </si>
  <si>
    <t>PENNYRILE ALLIED COMM SER</t>
  </si>
  <si>
    <t>V430</t>
  </si>
  <si>
    <t>OWENSBORO MUN UTILITIES</t>
  </si>
  <si>
    <t>V436</t>
  </si>
  <si>
    <t>APPALACHIAN RES &amp; DEFENSE</t>
  </si>
  <si>
    <t>V437</t>
  </si>
  <si>
    <t>FKT/FKLN CO TOUR&amp;CONV COM</t>
  </si>
  <si>
    <t>V447</t>
  </si>
  <si>
    <t>CITY OF ELIZABETHTOWN</t>
  </si>
  <si>
    <t>V459</t>
  </si>
  <si>
    <t>LUDLOW BD OF EDUCATION</t>
  </si>
  <si>
    <t>V463</t>
  </si>
  <si>
    <t>LONDON LAUREL TOURIST COM</t>
  </si>
  <si>
    <t>V473</t>
  </si>
  <si>
    <t>PADUCAH POWER SYSTEM</t>
  </si>
  <si>
    <t>V476</t>
  </si>
  <si>
    <t>KY RIVER FOOTHILLS DEV CO</t>
  </si>
  <si>
    <t>V500</t>
  </si>
  <si>
    <t>WEST PULASKI WATER DISTR</t>
  </si>
  <si>
    <t>V505</t>
  </si>
  <si>
    <t>CITY OF PARK CITY</t>
  </si>
  <si>
    <t>V507</t>
  </si>
  <si>
    <t>BELL CO SOLID WASTE OFFIC</t>
  </si>
  <si>
    <t>V508</t>
  </si>
  <si>
    <t>CITY OF UNION</t>
  </si>
  <si>
    <t>V524</t>
  </si>
  <si>
    <t>HOPKINSVL WATER ENV ATH</t>
  </si>
  <si>
    <t>V530</t>
  </si>
  <si>
    <t>AUDUBON AREA COMM SER INC</t>
  </si>
  <si>
    <t>V537</t>
  </si>
  <si>
    <t>CAPITAL COMMUNITY E I D A</t>
  </si>
  <si>
    <t>V547</t>
  </si>
  <si>
    <t>ELIZABETHTOWN TOUR/CON BU</t>
  </si>
  <si>
    <t>V559</t>
  </si>
  <si>
    <t>BEECHWOOD BOARD OF EDUC</t>
  </si>
  <si>
    <t>V563</t>
  </si>
  <si>
    <t>LONDON-LAUREL CO IDA</t>
  </si>
  <si>
    <t>V576</t>
  </si>
  <si>
    <t>SOUTHERN MADISON WATER DT</t>
  </si>
  <si>
    <t>V607</t>
  </si>
  <si>
    <t>PINEVILLE UTILITY COMM</t>
  </si>
  <si>
    <t>V608</t>
  </si>
  <si>
    <t>WALTON FIRE DIST/EMS</t>
  </si>
  <si>
    <t>V619</t>
  </si>
  <si>
    <t>SOUTHGATE BD OF ED</t>
  </si>
  <si>
    <t>V624</t>
  </si>
  <si>
    <t>HOPKINSVL ELECTRIC SYSTEM</t>
  </si>
  <si>
    <t>V630</t>
  </si>
  <si>
    <t>CITY OF WHITESVILLE</t>
  </si>
  <si>
    <t>V637</t>
  </si>
  <si>
    <t>FARMDALE WATER DISTRICT</t>
  </si>
  <si>
    <t>V647</t>
  </si>
  <si>
    <t>CITY OF VINE GROVE</t>
  </si>
  <si>
    <t>V659</t>
  </si>
  <si>
    <t>KENTON CO BD OF ED</t>
  </si>
  <si>
    <t>V663</t>
  </si>
  <si>
    <t>LAUREL CO CONSERV DIST</t>
  </si>
  <si>
    <t>V673</t>
  </si>
  <si>
    <t>PADUCAH-MCCRACKEN CO JOIN</t>
  </si>
  <si>
    <t>V676</t>
  </si>
  <si>
    <t>MADISON CO UTILITIES DIST</t>
  </si>
  <si>
    <t>V707</t>
  </si>
  <si>
    <t>BELL CO CONSERVATION DIST</t>
  </si>
  <si>
    <t>V708</t>
  </si>
  <si>
    <t>HEBRON FIRE PROTECTION DI</t>
  </si>
  <si>
    <t>V719</t>
  </si>
  <si>
    <t>SILVER GROVE BD OF ED</t>
  </si>
  <si>
    <t>V724</t>
  </si>
  <si>
    <t>PENNYRILE AREA DEVP DIST</t>
  </si>
  <si>
    <t>V730</t>
  </si>
  <si>
    <t>GREEN RIV AREA DEL DIST</t>
  </si>
  <si>
    <t>V737</t>
  </si>
  <si>
    <t>KY ASSOC OF CO (KACO)</t>
  </si>
  <si>
    <t>V756</t>
  </si>
  <si>
    <t>JEFF CO MED CENTER LAUNDR</t>
  </si>
  <si>
    <t>V759</t>
  </si>
  <si>
    <t>ERLANGER/ELSMERE BD OF ED</t>
  </si>
  <si>
    <t>V773</t>
  </si>
  <si>
    <t>MCCRACKEN CO PUB LIBRARY</t>
  </si>
  <si>
    <t>V808</t>
  </si>
  <si>
    <t>POINT PLEASANT FIRE DIST</t>
  </si>
  <si>
    <t>V819</t>
  </si>
  <si>
    <t>NEWPORT BD OF ED</t>
  </si>
  <si>
    <t>V830</t>
  </si>
  <si>
    <t>REGIONAL WTR RESOURCE AGY</t>
  </si>
  <si>
    <t>V856</t>
  </si>
  <si>
    <t>KYIANA REG PLANNING DEV</t>
  </si>
  <si>
    <t>V859</t>
  </si>
  <si>
    <t>COVINGTON BD OF ED</t>
  </si>
  <si>
    <t>V873</t>
  </si>
  <si>
    <t>PADUCAH-MCRACKEN CO RIV</t>
  </si>
  <si>
    <t>V919</t>
  </si>
  <si>
    <t>CITY OF WILDER</t>
  </si>
  <si>
    <t>V930</t>
  </si>
  <si>
    <t>OWENSBORO METRO PLAN COMM</t>
  </si>
  <si>
    <t>V937</t>
  </si>
  <si>
    <t>HOUSING AUTH OF FRANKFORT</t>
  </si>
  <si>
    <t>V959</t>
  </si>
  <si>
    <t>CITY OF COVINGTON</t>
  </si>
  <si>
    <t>W001</t>
  </si>
  <si>
    <t>ADAIR COUNTY ATTORNEY</t>
  </si>
  <si>
    <t>W003</t>
  </si>
  <si>
    <t>ANDERSON COUNTY ATTORNEY</t>
  </si>
  <si>
    <t>W004</t>
  </si>
  <si>
    <t>BALLARD COUNTY ATTORNEY</t>
  </si>
  <si>
    <t>W010</t>
  </si>
  <si>
    <t>BOYD COUNTY ATTORNEY</t>
  </si>
  <si>
    <t>W011</t>
  </si>
  <si>
    <t>BOYLE COUNTY ATTORNEY</t>
  </si>
  <si>
    <t>W013</t>
  </si>
  <si>
    <t>BREATHITT CO ATTORNEY</t>
  </si>
  <si>
    <t>W015</t>
  </si>
  <si>
    <t>BULLITT COUNTY ATTORNEY</t>
  </si>
  <si>
    <t>W016</t>
  </si>
  <si>
    <t>BUTLER COUNTY ATTORNEY</t>
  </si>
  <si>
    <t>W017</t>
  </si>
  <si>
    <t>CALDWELL COUNTY ATTORNEY</t>
  </si>
  <si>
    <t>W018</t>
  </si>
  <si>
    <t>CALLOWAY COUNTY ATTORNEY</t>
  </si>
  <si>
    <t>W019</t>
  </si>
  <si>
    <t>CAMPBELL COUNTY ATTORNEY</t>
  </si>
  <si>
    <t>W020</t>
  </si>
  <si>
    <t>CARLISLE COUNTY ATTORNEY</t>
  </si>
  <si>
    <t>W021</t>
  </si>
  <si>
    <t>CARROLL COUNTY ATTORNEY</t>
  </si>
  <si>
    <t>W022</t>
  </si>
  <si>
    <t>CHILD SUPPORT ENCORCEMENT</t>
  </si>
  <si>
    <t>W024</t>
  </si>
  <si>
    <t>CHRISTIAN COUNTY ATTORNEY</t>
  </si>
  <si>
    <t>W026</t>
  </si>
  <si>
    <t>CLAY COUNTY ATTORNEY</t>
  </si>
  <si>
    <t>W027</t>
  </si>
  <si>
    <t>CLINTON CO ATTORNEY</t>
  </si>
  <si>
    <t>W029</t>
  </si>
  <si>
    <t>CUMBERLAND CO ATTORNEY</t>
  </si>
  <si>
    <t>W030</t>
  </si>
  <si>
    <t>DAVIESS COUNTY ATTORNEY</t>
  </si>
  <si>
    <t>W031</t>
  </si>
  <si>
    <t>EDMONSON COUNTY ATTORNEY</t>
  </si>
  <si>
    <t>W032</t>
  </si>
  <si>
    <t>ELLIOTT COUNTY ATTORNEY</t>
  </si>
  <si>
    <t>W033</t>
  </si>
  <si>
    <t>ESTILL COUNTY ATTORNEY</t>
  </si>
  <si>
    <t>W035</t>
  </si>
  <si>
    <t>FLEMING COUNTY ATTORNEY</t>
  </si>
  <si>
    <t>W036</t>
  </si>
  <si>
    <t>FLOYD COUNTY ATTORNEY</t>
  </si>
  <si>
    <t>W039</t>
  </si>
  <si>
    <t>GALLATIN COUNTY ATTORNEY</t>
  </si>
  <si>
    <t>W041</t>
  </si>
  <si>
    <t>GRANT COUNTY CHILD SUPPOR</t>
  </si>
  <si>
    <t>W043</t>
  </si>
  <si>
    <t>GRAYSON COUNTY ATTORNEY</t>
  </si>
  <si>
    <t>W044</t>
  </si>
  <si>
    <t>GREEN COUNTY ATTORNEY</t>
  </si>
  <si>
    <t>W045</t>
  </si>
  <si>
    <t>GREENUP CO ATTY/CHILD SUP</t>
  </si>
  <si>
    <t>W047</t>
  </si>
  <si>
    <t>HARDIN COUNTY ATTORNEY</t>
  </si>
  <si>
    <t>W048</t>
  </si>
  <si>
    <t>HARLAN COUNTY ATTORNEY</t>
  </si>
  <si>
    <t>W050</t>
  </si>
  <si>
    <t>HART COUNTY ATTORNEY</t>
  </si>
  <si>
    <t>W051</t>
  </si>
  <si>
    <t>HENDERSON CO ATTORNEY</t>
  </si>
  <si>
    <t>W052</t>
  </si>
  <si>
    <t>HENRY COUNTY ATTORNEY</t>
  </si>
  <si>
    <t>W055</t>
  </si>
  <si>
    <t>JACKSON COUNTY ATTORNEY</t>
  </si>
  <si>
    <t>W056</t>
  </si>
  <si>
    <t>JEFFERSON CO ATTORNEY</t>
  </si>
  <si>
    <t>W058</t>
  </si>
  <si>
    <t>JOHNSON CO ATTORNEY</t>
  </si>
  <si>
    <t>W060</t>
  </si>
  <si>
    <t>KNOTT COUNTY ATTORNEY</t>
  </si>
  <si>
    <t>W061</t>
  </si>
  <si>
    <t>KNOX COUNTY ATTORNEY</t>
  </si>
  <si>
    <t>W063</t>
  </si>
  <si>
    <t>LAUREL COUNTY ATTORNEY</t>
  </si>
  <si>
    <t>W064</t>
  </si>
  <si>
    <t>LAWRENCE COUNTY ATTORNEY</t>
  </si>
  <si>
    <t>W066</t>
  </si>
  <si>
    <t>LESLIE COUNTY ATTORNEY</t>
  </si>
  <si>
    <t>W067</t>
  </si>
  <si>
    <t>LETCHER COUNTY ATTORNEY</t>
  </si>
  <si>
    <t>W069</t>
  </si>
  <si>
    <t>LINCOLN COUNTY ATTORNEY</t>
  </si>
  <si>
    <t>W070</t>
  </si>
  <si>
    <t>LIVINGSTON CO ATTORNEY</t>
  </si>
  <si>
    <t>W071</t>
  </si>
  <si>
    <t>LOGAN COUNTY ATTORNEY</t>
  </si>
  <si>
    <t>W073</t>
  </si>
  <si>
    <t>MCCRACKEN COUNTY ATTORNEY</t>
  </si>
  <si>
    <t>W075</t>
  </si>
  <si>
    <t>MCLEAN COUNTY ATTORNEY</t>
  </si>
  <si>
    <t>W076</t>
  </si>
  <si>
    <t>MADISON COUNTY ATTORNEY</t>
  </si>
  <si>
    <t>W077</t>
  </si>
  <si>
    <t>MAGOFFIN CO ATTORNEY</t>
  </si>
  <si>
    <t>W078</t>
  </si>
  <si>
    <t>MARION COUNTY ATTORNEY</t>
  </si>
  <si>
    <t>W079</t>
  </si>
  <si>
    <t>MARSHALL COUNTY ATTORNEY</t>
  </si>
  <si>
    <t>W080</t>
  </si>
  <si>
    <t>MARTIN COUNTY ATTORNEY</t>
  </si>
  <si>
    <t>W082</t>
  </si>
  <si>
    <t>MEADE COUNTY ATTORNEY</t>
  </si>
  <si>
    <t>W083</t>
  </si>
  <si>
    <t>MENIFEE COUNTY ATTORNEY</t>
  </si>
  <si>
    <t>W084</t>
  </si>
  <si>
    <t>MERCER COUNTY ATTORNEY</t>
  </si>
  <si>
    <t>W085</t>
  </si>
  <si>
    <t>METCALFE COUNTY ATTORNEY</t>
  </si>
  <si>
    <t>W087</t>
  </si>
  <si>
    <t>MONTGOMERY CO ATTORNEY</t>
  </si>
  <si>
    <t>W090</t>
  </si>
  <si>
    <t>NELSON COUNTY ATTORNEY</t>
  </si>
  <si>
    <t>W091</t>
  </si>
  <si>
    <t>NICHOLAS COUNTY ATTORNEY</t>
  </si>
  <si>
    <t>W092</t>
  </si>
  <si>
    <t>OHIO COUNTY ATTORNEY</t>
  </si>
  <si>
    <t>W095</t>
  </si>
  <si>
    <t>OWSLEY COUNTY ATTORNEY</t>
  </si>
  <si>
    <t>W096</t>
  </si>
  <si>
    <t>PENDLETON COUNTY ATTORNEY</t>
  </si>
  <si>
    <t>W097</t>
  </si>
  <si>
    <t>PERRY COUNTY ATTORNEY</t>
  </si>
  <si>
    <t>W098</t>
  </si>
  <si>
    <t>PIKE COUNTY ATTORNEY</t>
  </si>
  <si>
    <t>W099</t>
  </si>
  <si>
    <t>POWELL COUNTY ATTORNEY</t>
  </si>
  <si>
    <t>W103</t>
  </si>
  <si>
    <t>ROWAN COUNTY ATTORNEY</t>
  </si>
  <si>
    <t>W104</t>
  </si>
  <si>
    <t>RUSSELL COUNTY ATTORNEY</t>
  </si>
  <si>
    <t>W105</t>
  </si>
  <si>
    <t>SCOTT COUNTY ATTORNEY</t>
  </si>
  <si>
    <t>W106</t>
  </si>
  <si>
    <t>SHELBY COUNTY ATTORNEY</t>
  </si>
  <si>
    <t>W107</t>
  </si>
  <si>
    <t>SIMPSON COUNTY ATTORNEY</t>
  </si>
  <si>
    <t>W109</t>
  </si>
  <si>
    <t>TAYLOR COUNTY ATTORNEY</t>
  </si>
  <si>
    <t>W110</t>
  </si>
  <si>
    <t>TODD COUNTY ATTORNEY</t>
  </si>
  <si>
    <t>W113</t>
  </si>
  <si>
    <t>UNION COUNTY ATTORNEY</t>
  </si>
  <si>
    <t>W114</t>
  </si>
  <si>
    <t>WARREN CO ATTY/CHILD SUPP</t>
  </si>
  <si>
    <t>W115</t>
  </si>
  <si>
    <t>WASHINGTON CO ATTORNEY</t>
  </si>
  <si>
    <t>W118</t>
  </si>
  <si>
    <t>WHITLEY COUNTY ATTORNEY</t>
  </si>
  <si>
    <t>W119</t>
  </si>
  <si>
    <t>WOLFE COUNTY ATTORNEY</t>
  </si>
  <si>
    <t>W120</t>
  </si>
  <si>
    <t>WOODFORD COUNTY ATTORNEY</t>
  </si>
  <si>
    <t>X030</t>
  </si>
  <si>
    <t>OWENSBORO DAVIESS CO TOUR</t>
  </si>
  <si>
    <t>X034</t>
  </si>
  <si>
    <t>FAYETTE CO ATTORNEY OFF</t>
  </si>
  <si>
    <t>X059</t>
  </si>
  <si>
    <t>KENTON COUNTY ATTORNEY</t>
  </si>
  <si>
    <t>X105</t>
  </si>
  <si>
    <t>GEORGETOWN WATER &amp; SEWER</t>
  </si>
  <si>
    <t>X956</t>
  </si>
  <si>
    <t>LOU FIREFIGHTERS PENS FUN</t>
  </si>
  <si>
    <t>TOTAL</t>
  </si>
  <si>
    <t>Appendix B: Collective OPEB Amounts - CERS Hazardous Insurance Plan</t>
  </si>
  <si>
    <t>SHERIFF EXP ALLOWANCE</t>
  </si>
  <si>
    <t>AD19</t>
  </si>
  <si>
    <t>SOUTHERN CAMPBELL F DIST</t>
  </si>
  <si>
    <t>AS02</t>
  </si>
  <si>
    <t>ALLEN CO AMBULANCE SVC</t>
  </si>
  <si>
    <t>AS20</t>
  </si>
  <si>
    <t>WOODFORD CO FIRE DISTRICT</t>
  </si>
  <si>
    <t>C156</t>
  </si>
  <si>
    <t>FAIRDALE FIRE DISTRICT</t>
  </si>
  <si>
    <t>C356</t>
  </si>
  <si>
    <t>INDIAN HILLS POLICE DEPT</t>
  </si>
  <si>
    <t>D024</t>
  </si>
  <si>
    <t>CITY OF PEMBROKE</t>
  </si>
  <si>
    <t>D106</t>
  </si>
  <si>
    <t>SIMPSONVILLE RURAL FIRE</t>
  </si>
  <si>
    <t>J410</t>
  </si>
  <si>
    <t>CANNONSBURG VOL FIRE DEPT</t>
  </si>
  <si>
    <t>K456</t>
  </si>
  <si>
    <t>CAMP TAYLOR FIRE PRO DIST</t>
  </si>
  <si>
    <t>K656</t>
  </si>
  <si>
    <t>MCMAHAN FIRE PRO DIST 14</t>
  </si>
  <si>
    <t>L001</t>
  </si>
  <si>
    <t>ADAIR CO AMBULANCE SER</t>
  </si>
  <si>
    <t>L556</t>
  </si>
  <si>
    <t>LYNDON FIRE PROTECT DIST</t>
  </si>
  <si>
    <t>L956</t>
  </si>
  <si>
    <t>WORTHINGTON FIRE DEPT</t>
  </si>
  <si>
    <t>P093</t>
  </si>
  <si>
    <t>SOUTH OLDHAM FIRE DEPT</t>
  </si>
  <si>
    <t>TS59</t>
  </si>
  <si>
    <t>INDEPENDENCE FIRE 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</si>
</sst>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_);\(0\)"/>
    <numFmt numFmtId="167" formatCode="0.0000%"/>
    <numFmt numFmtId="168" formatCode="0.000000%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Times New Roma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164" fontId="7" fillId="0" borderId="0"/>
    <xf numFmtId="0" fontId="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/>
    <xf numFmtId="9" fontId="4" fillId="0" borderId="0" applyFont="0" applyFill="0" applyBorder="0" applyAlignment="0" applyProtection="0"/>
  </cellStyleXfs>
  <cellXfs count="96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5" fillId="0" borderId="0" xfId="3" applyFont="1"/>
    <xf numFmtId="164" fontId="6" fillId="0" borderId="0" xfId="3" applyFont="1"/>
    <xf numFmtId="164" fontId="5" fillId="0" borderId="0" xfId="3" applyFont="1" applyAlignment="1">
      <alignment horizontal="center"/>
    </xf>
    <xf numFmtId="165" fontId="6" fillId="0" borderId="0" xfId="4" applyNumberFormat="1" applyFont="1" applyBorder="1"/>
    <xf numFmtId="164" fontId="5" fillId="0" borderId="4" xfId="3" applyFont="1" applyBorder="1"/>
    <xf numFmtId="164" fontId="5" fillId="0" borderId="5" xfId="3" applyFont="1" applyBorder="1"/>
    <xf numFmtId="164" fontId="5" fillId="0" borderId="6" xfId="3" applyFont="1" applyBorder="1"/>
    <xf numFmtId="164" fontId="5" fillId="0" borderId="4" xfId="3" applyFont="1" applyBorder="1" applyAlignment="1">
      <alignment horizontal="center"/>
    </xf>
    <xf numFmtId="164" fontId="5" fillId="0" borderId="5" xfId="3" applyFont="1" applyBorder="1" applyAlignment="1">
      <alignment horizontal="center"/>
    </xf>
    <xf numFmtId="164" fontId="5" fillId="0" borderId="6" xfId="3" applyFont="1" applyBorder="1" applyAlignment="1">
      <alignment horizontal="center"/>
    </xf>
    <xf numFmtId="164" fontId="5" fillId="0" borderId="7" xfId="3" applyFont="1" applyBorder="1" applyAlignment="1">
      <alignment horizontal="center"/>
    </xf>
    <xf numFmtId="164" fontId="5" fillId="0" borderId="11" xfId="3" applyFont="1" applyBorder="1"/>
    <xf numFmtId="164" fontId="5" fillId="0" borderId="12" xfId="3" applyFont="1" applyBorder="1"/>
    <xf numFmtId="164" fontId="5" fillId="0" borderId="11" xfId="3" applyFont="1" applyBorder="1" applyAlignment="1">
      <alignment horizontal="center"/>
    </xf>
    <xf numFmtId="164" fontId="5" fillId="0" borderId="12" xfId="3" applyFont="1" applyBorder="1" applyAlignment="1">
      <alignment horizontal="center"/>
    </xf>
    <xf numFmtId="164" fontId="5" fillId="0" borderId="13" xfId="3" applyFont="1" applyBorder="1" applyAlignment="1">
      <alignment horizontal="center"/>
    </xf>
    <xf numFmtId="164" fontId="6" fillId="0" borderId="4" xfId="3" applyFont="1" applyBorder="1"/>
    <xf numFmtId="164" fontId="6" fillId="0" borderId="5" xfId="3" applyFont="1" applyBorder="1"/>
    <xf numFmtId="164" fontId="6" fillId="0" borderId="6" xfId="3" applyFont="1" applyBorder="1"/>
    <xf numFmtId="164" fontId="5" fillId="0" borderId="11" xfId="5" applyFont="1" applyBorder="1" applyAlignment="1">
      <alignment horizontal="center"/>
    </xf>
    <xf numFmtId="164" fontId="6" fillId="0" borderId="11" xfId="3" applyFont="1" applyBorder="1"/>
    <xf numFmtId="164" fontId="6" fillId="0" borderId="12" xfId="3" applyFont="1" applyBorder="1"/>
    <xf numFmtId="0" fontId="5" fillId="0" borderId="0" xfId="6" applyFont="1" applyAlignment="1">
      <alignment horizontal="center"/>
    </xf>
    <xf numFmtId="0" fontId="5" fillId="0" borderId="0" xfId="3" applyNumberFormat="1" applyFont="1" applyAlignment="1">
      <alignment horizontal="center"/>
    </xf>
    <xf numFmtId="164" fontId="5" fillId="0" borderId="11" xfId="5" applyFont="1" applyBorder="1"/>
    <xf numFmtId="164" fontId="5" fillId="0" borderId="0" xfId="5" applyFont="1"/>
    <xf numFmtId="164" fontId="5" fillId="0" borderId="12" xfId="5" applyFont="1" applyBorder="1"/>
    <xf numFmtId="0" fontId="5" fillId="0" borderId="13" xfId="6" applyFont="1" applyBorder="1" applyAlignment="1">
      <alignment horizontal="center"/>
    </xf>
    <xf numFmtId="164" fontId="5" fillId="0" borderId="14" xfId="5" applyFont="1" applyBorder="1" applyAlignment="1">
      <alignment horizontal="center"/>
    </xf>
    <xf numFmtId="14" fontId="5" fillId="0" borderId="14" xfId="3" applyNumberFormat="1" applyFont="1" applyBorder="1" applyAlignment="1">
      <alignment horizontal="center"/>
    </xf>
    <xf numFmtId="164" fontId="5" fillId="0" borderId="14" xfId="3" applyFont="1" applyBorder="1" applyAlignment="1">
      <alignment horizontal="center"/>
    </xf>
    <xf numFmtId="164" fontId="5" fillId="0" borderId="15" xfId="3" applyFont="1" applyBorder="1" applyAlignment="1">
      <alignment horizontal="center"/>
    </xf>
    <xf numFmtId="164" fontId="5" fillId="0" borderId="16" xfId="3" applyFont="1" applyBorder="1" applyAlignment="1">
      <alignment horizontal="center"/>
    </xf>
    <xf numFmtId="10" fontId="5" fillId="0" borderId="15" xfId="3" applyNumberFormat="1" applyFont="1" applyBorder="1" applyAlignment="1">
      <alignment horizontal="center"/>
    </xf>
    <xf numFmtId="10" fontId="5" fillId="0" borderId="14" xfId="3" quotePrefix="1" applyNumberFormat="1" applyFont="1" applyBorder="1" applyAlignment="1">
      <alignment horizontal="center"/>
    </xf>
    <xf numFmtId="10" fontId="5" fillId="0" borderId="16" xfId="3" quotePrefix="1" applyNumberFormat="1" applyFont="1" applyBorder="1" applyAlignment="1">
      <alignment horizontal="center"/>
    </xf>
    <xf numFmtId="14" fontId="5" fillId="0" borderId="17" xfId="3" applyNumberFormat="1" applyFont="1" applyBorder="1" applyAlignment="1">
      <alignment horizontal="center"/>
    </xf>
    <xf numFmtId="1" fontId="5" fillId="0" borderId="15" xfId="3" applyNumberFormat="1" applyFont="1" applyBorder="1" applyAlignment="1">
      <alignment horizontal="center"/>
    </xf>
    <xf numFmtId="1" fontId="5" fillId="0" borderId="14" xfId="3" applyNumberFormat="1" applyFont="1" applyBorder="1" applyAlignment="1">
      <alignment horizontal="center"/>
    </xf>
    <xf numFmtId="166" fontId="6" fillId="0" borderId="0" xfId="3" applyNumberFormat="1" applyFont="1" applyAlignment="1">
      <alignment horizontal="center"/>
    </xf>
    <xf numFmtId="166" fontId="6" fillId="0" borderId="11" xfId="3" applyNumberFormat="1" applyFont="1" applyBorder="1" applyAlignment="1">
      <alignment horizontal="center"/>
    </xf>
    <xf numFmtId="166" fontId="6" fillId="0" borderId="12" xfId="3" applyNumberFormat="1" applyFont="1" applyBorder="1" applyAlignment="1">
      <alignment horizontal="center"/>
    </xf>
    <xf numFmtId="166" fontId="6" fillId="0" borderId="13" xfId="3" applyNumberFormat="1" applyFont="1" applyBorder="1" applyAlignment="1">
      <alignment horizontal="center"/>
    </xf>
    <xf numFmtId="167" fontId="6" fillId="0" borderId="0" xfId="3" applyNumberFormat="1" applyFont="1"/>
    <xf numFmtId="165" fontId="6" fillId="0" borderId="11" xfId="3" applyNumberFormat="1" applyFont="1" applyBorder="1"/>
    <xf numFmtId="165" fontId="6" fillId="0" borderId="0" xfId="3" applyNumberFormat="1" applyFont="1"/>
    <xf numFmtId="165" fontId="6" fillId="0" borderId="12" xfId="3" applyNumberFormat="1" applyFont="1" applyBorder="1"/>
    <xf numFmtId="165" fontId="6" fillId="0" borderId="13" xfId="3" applyNumberFormat="1" applyFont="1" applyBorder="1"/>
    <xf numFmtId="165" fontId="6" fillId="0" borderId="11" xfId="3" quotePrefix="1" applyNumberFormat="1" applyFont="1" applyBorder="1"/>
    <xf numFmtId="1" fontId="6" fillId="0" borderId="0" xfId="3" applyNumberFormat="1" applyFont="1" applyAlignment="1">
      <alignment horizontal="center" wrapText="1" readingOrder="1"/>
    </xf>
    <xf numFmtId="1" fontId="6" fillId="0" borderId="0" xfId="3" applyNumberFormat="1" applyFont="1" applyAlignment="1">
      <alignment horizontal="left"/>
    </xf>
    <xf numFmtId="165" fontId="6" fillId="0" borderId="0" xfId="1" applyNumberFormat="1" applyFont="1" applyFill="1" applyBorder="1" applyAlignment="1">
      <alignment horizontal="right"/>
    </xf>
    <xf numFmtId="168" fontId="6" fillId="0" borderId="0" xfId="7" applyNumberFormat="1" applyFont="1" applyBorder="1" applyAlignment="1">
      <alignment horizontal="center"/>
    </xf>
    <xf numFmtId="165" fontId="6" fillId="0" borderId="11" xfId="8" applyNumberFormat="1" applyFont="1" applyBorder="1"/>
    <xf numFmtId="165" fontId="6" fillId="0" borderId="0" xfId="9" applyNumberFormat="1" applyFont="1"/>
    <xf numFmtId="165" fontId="6" fillId="0" borderId="12" xfId="8" applyNumberFormat="1" applyFont="1" applyBorder="1"/>
    <xf numFmtId="165" fontId="6" fillId="0" borderId="11" xfId="9" applyNumberFormat="1" applyFont="1" applyBorder="1"/>
    <xf numFmtId="165" fontId="6" fillId="0" borderId="12" xfId="9" applyNumberFormat="1" applyFont="1" applyBorder="1"/>
    <xf numFmtId="165" fontId="6" fillId="0" borderId="13" xfId="9" applyNumberFormat="1" applyFont="1" applyBorder="1"/>
    <xf numFmtId="1" fontId="8" fillId="0" borderId="14" xfId="3" applyNumberFormat="1" applyFont="1" applyBorder="1" applyAlignment="1">
      <alignment horizontal="center" wrapText="1" readingOrder="1"/>
    </xf>
    <xf numFmtId="1" fontId="8" fillId="0" borderId="14" xfId="3" applyNumberFormat="1" applyFont="1" applyBorder="1" applyAlignment="1">
      <alignment horizontal="left"/>
    </xf>
    <xf numFmtId="168" fontId="6" fillId="0" borderId="14" xfId="10" applyNumberFormat="1" applyFont="1" applyBorder="1"/>
    <xf numFmtId="168" fontId="6" fillId="0" borderId="14" xfId="10" applyNumberFormat="1" applyFont="1" applyBorder="1" applyAlignment="1">
      <alignment horizontal="center"/>
    </xf>
    <xf numFmtId="165" fontId="6" fillId="0" borderId="15" xfId="4" applyNumberFormat="1" applyFont="1" applyBorder="1"/>
    <xf numFmtId="165" fontId="6" fillId="0" borderId="14" xfId="3" applyNumberFormat="1" applyFont="1" applyBorder="1"/>
    <xf numFmtId="165" fontId="6" fillId="0" borderId="16" xfId="4" applyNumberFormat="1" applyFont="1" applyBorder="1"/>
    <xf numFmtId="165" fontId="6" fillId="0" borderId="15" xfId="3" applyNumberFormat="1" applyFont="1" applyBorder="1"/>
    <xf numFmtId="165" fontId="6" fillId="0" borderId="16" xfId="3" applyNumberFormat="1" applyFont="1" applyBorder="1"/>
    <xf numFmtId="165" fontId="6" fillId="0" borderId="17" xfId="3" applyNumberFormat="1" applyFont="1" applyBorder="1"/>
    <xf numFmtId="0" fontId="3" fillId="0" borderId="18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8" fontId="3" fillId="0" borderId="18" xfId="2" applyNumberFormat="1" applyFont="1" applyFill="1" applyBorder="1"/>
    <xf numFmtId="165" fontId="3" fillId="0" borderId="19" xfId="1" applyNumberFormat="1" applyFont="1" applyFill="1" applyBorder="1"/>
    <xf numFmtId="165" fontId="3" fillId="0" borderId="18" xfId="1" applyNumberFormat="1" applyFont="1" applyFill="1" applyBorder="1"/>
    <xf numFmtId="165" fontId="3" fillId="0" borderId="20" xfId="1" applyNumberFormat="1" applyFont="1" applyFill="1" applyBorder="1"/>
    <xf numFmtId="165" fontId="3" fillId="0" borderId="18" xfId="0" applyNumberFormat="1" applyFont="1" applyBorder="1"/>
    <xf numFmtId="165" fontId="3" fillId="0" borderId="20" xfId="0" applyNumberFormat="1" applyFont="1" applyBorder="1"/>
    <xf numFmtId="165" fontId="3" fillId="0" borderId="19" xfId="0" applyNumberFormat="1" applyFont="1" applyBorder="1"/>
    <xf numFmtId="165" fontId="3" fillId="0" borderId="21" xfId="0" applyNumberFormat="1" applyFont="1" applyBorder="1"/>
    <xf numFmtId="1" fontId="8" fillId="0" borderId="0" xfId="3" applyNumberFormat="1" applyFont="1" applyAlignment="1">
      <alignment horizontal="center" vertical="center" wrapText="1" readingOrder="1"/>
    </xf>
    <xf numFmtId="1" fontId="8" fillId="0" borderId="0" xfId="3" applyNumberFormat="1" applyFont="1" applyAlignment="1">
      <alignment horizontal="center" vertical="center"/>
    </xf>
    <xf numFmtId="168" fontId="6" fillId="0" borderId="0" xfId="10" applyNumberFormat="1" applyFont="1" applyBorder="1"/>
    <xf numFmtId="168" fontId="6" fillId="0" borderId="0" xfId="10" applyNumberFormat="1" applyFont="1" applyBorder="1" applyAlignment="1">
      <alignment horizontal="center"/>
    </xf>
    <xf numFmtId="164" fontId="5" fillId="0" borderId="8" xfId="3" applyFont="1" applyBorder="1" applyAlignment="1">
      <alignment horizontal="center"/>
    </xf>
    <xf numFmtId="164" fontId="5" fillId="0" borderId="9" xfId="3" applyFont="1" applyBorder="1" applyAlignment="1">
      <alignment horizontal="center"/>
    </xf>
    <xf numFmtId="164" fontId="5" fillId="0" borderId="10" xfId="3" applyFont="1" applyBorder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0" borderId="2" xfId="3" applyFont="1" applyBorder="1" applyAlignment="1">
      <alignment horizontal="center"/>
    </xf>
    <xf numFmtId="164" fontId="5" fillId="0" borderId="3" xfId="3" applyFont="1" applyBorder="1" applyAlignment="1">
      <alignment horizontal="center"/>
    </xf>
    <xf numFmtId="164" fontId="5" fillId="0" borderId="4" xfId="3" applyFont="1" applyBorder="1" applyAlignment="1">
      <alignment horizontal="center"/>
    </xf>
    <xf numFmtId="164" fontId="5" fillId="0" borderId="5" xfId="3" applyFont="1" applyBorder="1" applyAlignment="1">
      <alignment horizontal="center"/>
    </xf>
    <xf numFmtId="164" fontId="5" fillId="0" borderId="6" xfId="3" applyFont="1" applyBorder="1" applyAlignment="1">
      <alignment horizontal="center"/>
    </xf>
  </cellXfs>
  <cellStyles count="11">
    <cellStyle name="Comma" xfId="1" builtinId="3"/>
    <cellStyle name="Comma 2" xfId="4" xr:uid="{1A7738D4-D340-445B-AD70-340108ADCE6E}"/>
    <cellStyle name="Comma 49" xfId="8" xr:uid="{6E315B1D-324A-4B1A-AFFC-A3364BE2D08E}"/>
    <cellStyle name="Excel Built-in Normal" xfId="5" xr:uid="{1AB703A1-BA68-4433-8F47-8DF708DF29CB}"/>
    <cellStyle name="Excel Built-in Normal 2" xfId="6" xr:uid="{8F932456-62FA-4DCD-B5D1-0BAE1007744F}"/>
    <cellStyle name="Normal" xfId="0" builtinId="0"/>
    <cellStyle name="Normal 2" xfId="3" xr:uid="{C00A5374-43F1-478E-8E84-E34825F6AA21}"/>
    <cellStyle name="Normal 30" xfId="9" xr:uid="{5BED38B9-73E0-4098-98DC-46B5A23DDE93}"/>
    <cellStyle name="Percent" xfId="2" builtinId="5"/>
    <cellStyle name="Percent 18" xfId="7" xr:uid="{2CE0D9C3-AAAF-4953-883C-72E263AC65E3}"/>
    <cellStyle name="Percent 2" xfId="10" xr:uid="{3B0F72DB-BEEC-4A0C-9331-0C761F5BBC55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4E4C-F82D-4DA5-B39D-8938D37FF04E}">
  <dimension ref="A1:QE1209"/>
  <sheetViews>
    <sheetView tabSelected="1" workbookViewId="0">
      <selection activeCell="B5" sqref="B5"/>
    </sheetView>
  </sheetViews>
  <sheetFormatPr defaultColWidth="9.140625" defaultRowHeight="13.5" x14ac:dyDescent="0.25"/>
  <cols>
    <col min="1" max="1" width="12.7109375" style="4" customWidth="1"/>
    <col min="2" max="2" width="50.7109375" style="4" customWidth="1"/>
    <col min="3" max="3" width="14.5703125" style="4" bestFit="1" customWidth="1"/>
    <col min="4" max="5" width="12.7109375" style="4" customWidth="1"/>
    <col min="6" max="14" width="15.7109375" style="4" customWidth="1"/>
    <col min="15" max="15" width="23.7109375" style="4" customWidth="1"/>
    <col min="16" max="22" width="15.7109375" style="4" customWidth="1"/>
    <col min="23" max="23" width="20.7109375" style="4" customWidth="1"/>
    <col min="24" max="27" width="15.7109375" style="4" customWidth="1"/>
    <col min="28" max="28" width="20.7109375" style="4" customWidth="1"/>
    <col min="29" max="35" width="15.7109375" style="4" customWidth="1"/>
    <col min="36" max="447" width="9.140625" style="6"/>
    <col min="448" max="16384" width="9.140625" style="4"/>
  </cols>
  <sheetData>
    <row r="1" spans="1:35" s="2" customFormat="1" ht="23.25" x14ac:dyDescent="0.35">
      <c r="A1" s="1" t="s">
        <v>0</v>
      </c>
    </row>
    <row r="2" spans="1:35" s="2" customFormat="1" ht="12.75" x14ac:dyDescent="0.2"/>
    <row r="3" spans="1:35" s="2" customFormat="1" ht="12.75" x14ac:dyDescent="0.2"/>
    <row r="4" spans="1:35" x14ac:dyDescent="0.25">
      <c r="A4" s="3"/>
      <c r="B4" s="3"/>
      <c r="C4" s="3"/>
      <c r="F4" s="90" t="s">
        <v>1</v>
      </c>
      <c r="G4" s="91"/>
      <c r="H4" s="92"/>
      <c r="I4" s="90" t="s">
        <v>2</v>
      </c>
      <c r="J4" s="91"/>
      <c r="K4" s="91"/>
      <c r="L4" s="91"/>
      <c r="M4" s="92"/>
      <c r="N4" s="90" t="s">
        <v>3</v>
      </c>
      <c r="O4" s="91"/>
      <c r="P4" s="91"/>
      <c r="Q4" s="91"/>
      <c r="R4" s="92"/>
      <c r="S4" s="5"/>
      <c r="T4" s="90" t="s">
        <v>4</v>
      </c>
      <c r="U4" s="91"/>
      <c r="V4" s="91"/>
      <c r="W4" s="91"/>
      <c r="X4" s="92"/>
      <c r="Y4" s="90" t="s">
        <v>5</v>
      </c>
      <c r="Z4" s="91"/>
      <c r="AA4" s="91"/>
      <c r="AB4" s="91"/>
      <c r="AC4" s="92"/>
      <c r="AD4" s="93" t="s">
        <v>6</v>
      </c>
      <c r="AE4" s="94"/>
      <c r="AF4" s="94"/>
      <c r="AG4" s="94"/>
      <c r="AH4" s="94"/>
      <c r="AI4" s="95"/>
    </row>
    <row r="5" spans="1:35" x14ac:dyDescent="0.25">
      <c r="D5" s="3"/>
      <c r="E5" s="3"/>
      <c r="F5" s="7"/>
      <c r="G5" s="8"/>
      <c r="H5" s="9"/>
      <c r="I5" s="7"/>
      <c r="J5" s="8"/>
      <c r="K5" s="8"/>
      <c r="L5" s="8"/>
      <c r="M5" s="9"/>
      <c r="N5" s="10"/>
      <c r="O5" s="11" t="s">
        <v>7</v>
      </c>
      <c r="P5" s="11"/>
      <c r="Q5" s="11"/>
      <c r="R5" s="12"/>
      <c r="S5" s="13"/>
      <c r="T5" s="10"/>
      <c r="U5" s="11"/>
      <c r="V5" s="11"/>
      <c r="W5" s="11" t="s">
        <v>8</v>
      </c>
      <c r="X5" s="12"/>
      <c r="Y5" s="10"/>
      <c r="Z5" s="11"/>
      <c r="AA5" s="11"/>
      <c r="AB5" s="11" t="s">
        <v>8</v>
      </c>
      <c r="AC5" s="12"/>
      <c r="AD5" s="87" t="s">
        <v>9</v>
      </c>
      <c r="AE5" s="88"/>
      <c r="AF5" s="88"/>
      <c r="AG5" s="88"/>
      <c r="AH5" s="88"/>
      <c r="AI5" s="89"/>
    </row>
    <row r="6" spans="1:35" x14ac:dyDescent="0.25">
      <c r="D6" s="3"/>
      <c r="E6" s="3"/>
      <c r="F6" s="14"/>
      <c r="G6" s="3"/>
      <c r="H6" s="15"/>
      <c r="I6" s="14"/>
      <c r="J6" s="3"/>
      <c r="K6" s="3"/>
      <c r="L6" s="3"/>
      <c r="M6" s="15"/>
      <c r="N6" s="16"/>
      <c r="O6" s="5" t="s">
        <v>10</v>
      </c>
      <c r="P6" s="5"/>
      <c r="Q6" s="5"/>
      <c r="R6" s="17"/>
      <c r="S6" s="18"/>
      <c r="T6" s="16"/>
      <c r="U6" s="5"/>
      <c r="V6" s="5"/>
      <c r="W6" s="5" t="s">
        <v>11</v>
      </c>
      <c r="X6" s="17"/>
      <c r="Y6" s="16"/>
      <c r="Z6" s="5"/>
      <c r="AA6" s="5"/>
      <c r="AB6" s="5" t="s">
        <v>11</v>
      </c>
      <c r="AC6" s="17"/>
      <c r="AD6" s="19"/>
      <c r="AE6" s="20"/>
      <c r="AF6" s="20"/>
      <c r="AG6" s="20"/>
      <c r="AH6" s="20"/>
      <c r="AI6" s="21"/>
    </row>
    <row r="7" spans="1:35" x14ac:dyDescent="0.25">
      <c r="D7" s="3"/>
      <c r="E7" s="3"/>
      <c r="F7" s="14"/>
      <c r="G7" s="3"/>
      <c r="H7" s="15"/>
      <c r="I7" s="14"/>
      <c r="J7" s="3"/>
      <c r="K7" s="3"/>
      <c r="L7" s="3"/>
      <c r="M7" s="15"/>
      <c r="N7" s="22" t="s">
        <v>12</v>
      </c>
      <c r="O7" s="5" t="s">
        <v>13</v>
      </c>
      <c r="P7" s="5"/>
      <c r="Q7" s="5" t="s">
        <v>12</v>
      </c>
      <c r="R7" s="15"/>
      <c r="S7" s="18"/>
      <c r="T7" s="16"/>
      <c r="U7" s="5"/>
      <c r="V7" s="5"/>
      <c r="W7" s="5" t="s">
        <v>14</v>
      </c>
      <c r="X7" s="17" t="s">
        <v>15</v>
      </c>
      <c r="Y7" s="16"/>
      <c r="Z7" s="5"/>
      <c r="AA7" s="5"/>
      <c r="AB7" s="5" t="s">
        <v>14</v>
      </c>
      <c r="AC7" s="17" t="s">
        <v>15</v>
      </c>
      <c r="AD7" s="23"/>
      <c r="AI7" s="24"/>
    </row>
    <row r="8" spans="1:35" x14ac:dyDescent="0.25">
      <c r="C8" s="25" t="s">
        <v>16</v>
      </c>
      <c r="D8" s="26">
        <v>2025</v>
      </c>
      <c r="E8" s="26">
        <v>2024</v>
      </c>
      <c r="F8" s="27"/>
      <c r="G8" s="28"/>
      <c r="H8" s="29"/>
      <c r="I8" s="14"/>
      <c r="J8" s="5" t="s">
        <v>17</v>
      </c>
      <c r="K8" s="5" t="s">
        <v>17</v>
      </c>
      <c r="L8" s="5" t="s">
        <v>18</v>
      </c>
      <c r="M8" s="17" t="s">
        <v>18</v>
      </c>
      <c r="N8" s="16" t="s">
        <v>19</v>
      </c>
      <c r="O8" s="5" t="s">
        <v>20</v>
      </c>
      <c r="P8" s="5" t="s">
        <v>21</v>
      </c>
      <c r="Q8" s="5" t="s">
        <v>19</v>
      </c>
      <c r="R8" s="17" t="s">
        <v>22</v>
      </c>
      <c r="S8" s="30" t="s">
        <v>23</v>
      </c>
      <c r="T8" s="16"/>
      <c r="U8" s="5"/>
      <c r="V8" s="5"/>
      <c r="W8" s="5" t="s">
        <v>24</v>
      </c>
      <c r="X8" s="17" t="s">
        <v>25</v>
      </c>
      <c r="Y8" s="16"/>
      <c r="Z8" s="5"/>
      <c r="AA8" s="5"/>
      <c r="AB8" s="5" t="s">
        <v>24</v>
      </c>
      <c r="AC8" s="17" t="s">
        <v>25</v>
      </c>
      <c r="AD8" s="23"/>
      <c r="AI8" s="24"/>
    </row>
    <row r="9" spans="1:35" x14ac:dyDescent="0.25">
      <c r="A9" s="5" t="s">
        <v>26</v>
      </c>
      <c r="B9" s="5"/>
      <c r="C9" s="5" t="s">
        <v>27</v>
      </c>
      <c r="D9" s="5" t="s">
        <v>12</v>
      </c>
      <c r="E9" s="5" t="s">
        <v>12</v>
      </c>
      <c r="F9" s="16" t="s">
        <v>28</v>
      </c>
      <c r="G9" s="5" t="s">
        <v>29</v>
      </c>
      <c r="H9" s="17" t="s">
        <v>15</v>
      </c>
      <c r="I9" s="16" t="s">
        <v>17</v>
      </c>
      <c r="J9" s="5" t="s">
        <v>30</v>
      </c>
      <c r="K9" s="5" t="s">
        <v>31</v>
      </c>
      <c r="L9" s="5" t="s">
        <v>32</v>
      </c>
      <c r="M9" s="17" t="s">
        <v>32</v>
      </c>
      <c r="N9" s="16" t="s">
        <v>33</v>
      </c>
      <c r="O9" s="5" t="s">
        <v>34</v>
      </c>
      <c r="P9" s="5" t="s">
        <v>28</v>
      </c>
      <c r="Q9" s="5" t="s">
        <v>35</v>
      </c>
      <c r="R9" s="17" t="s">
        <v>28</v>
      </c>
      <c r="S9" s="18" t="s">
        <v>27</v>
      </c>
      <c r="T9" s="16" t="s">
        <v>36</v>
      </c>
      <c r="U9" s="5" t="s">
        <v>37</v>
      </c>
      <c r="V9" s="5" t="s">
        <v>38</v>
      </c>
      <c r="W9" s="5" t="s">
        <v>34</v>
      </c>
      <c r="X9" s="17" t="s">
        <v>39</v>
      </c>
      <c r="Y9" s="16" t="s">
        <v>36</v>
      </c>
      <c r="Z9" s="5" t="s">
        <v>37</v>
      </c>
      <c r="AA9" s="5" t="s">
        <v>38</v>
      </c>
      <c r="AB9" s="5" t="s">
        <v>34</v>
      </c>
      <c r="AC9" s="17" t="s">
        <v>40</v>
      </c>
      <c r="AD9" s="23"/>
      <c r="AI9" s="24"/>
    </row>
    <row r="10" spans="1:35" ht="14.25" thickBot="1" x14ac:dyDescent="0.3">
      <c r="A10" s="31" t="s">
        <v>41</v>
      </c>
      <c r="B10" s="31" t="s">
        <v>42</v>
      </c>
      <c r="C10" s="32">
        <v>45838</v>
      </c>
      <c r="D10" s="33" t="s">
        <v>43</v>
      </c>
      <c r="E10" s="33" t="s">
        <v>43</v>
      </c>
      <c r="F10" s="34" t="s">
        <v>44</v>
      </c>
      <c r="G10" s="33" t="s">
        <v>45</v>
      </c>
      <c r="H10" s="35" t="s">
        <v>44</v>
      </c>
      <c r="I10" s="36">
        <v>6.2600000000000003E-2</v>
      </c>
      <c r="J10" s="37">
        <v>5.2600000000000001E-2</v>
      </c>
      <c r="K10" s="37">
        <v>7.2599999999999998E-2</v>
      </c>
      <c r="L10" s="37" t="s">
        <v>46</v>
      </c>
      <c r="M10" s="38" t="s">
        <v>47</v>
      </c>
      <c r="N10" s="34" t="s">
        <v>3</v>
      </c>
      <c r="O10" s="33" t="s">
        <v>48</v>
      </c>
      <c r="P10" s="33" t="s">
        <v>3</v>
      </c>
      <c r="Q10" s="33" t="s">
        <v>44</v>
      </c>
      <c r="R10" s="35" t="s">
        <v>3</v>
      </c>
      <c r="S10" s="39">
        <v>46203</v>
      </c>
      <c r="T10" s="34" t="s">
        <v>49</v>
      </c>
      <c r="U10" s="33" t="s">
        <v>50</v>
      </c>
      <c r="V10" s="33" t="s">
        <v>49</v>
      </c>
      <c r="W10" s="33" t="s">
        <v>48</v>
      </c>
      <c r="X10" s="35" t="s">
        <v>51</v>
      </c>
      <c r="Y10" s="34" t="s">
        <v>49</v>
      </c>
      <c r="Z10" s="33" t="s">
        <v>50</v>
      </c>
      <c r="AA10" s="33" t="s">
        <v>49</v>
      </c>
      <c r="AB10" s="33" t="s">
        <v>48</v>
      </c>
      <c r="AC10" s="35" t="s">
        <v>51</v>
      </c>
      <c r="AD10" s="40">
        <v>2026</v>
      </c>
      <c r="AE10" s="41">
        <f>AD10+1</f>
        <v>2027</v>
      </c>
      <c r="AF10" s="41">
        <f>AE10+1</f>
        <v>2028</v>
      </c>
      <c r="AG10" s="41">
        <f>AF10+1</f>
        <v>2029</v>
      </c>
      <c r="AH10" s="41">
        <f>AG10+1</f>
        <v>2030</v>
      </c>
      <c r="AI10" s="35" t="s">
        <v>52</v>
      </c>
    </row>
    <row r="11" spans="1:35" x14ac:dyDescent="0.25">
      <c r="A11" s="42">
        <v>-1</v>
      </c>
      <c r="B11" s="42">
        <f>A11-1</f>
        <v>-2</v>
      </c>
      <c r="C11" s="42">
        <f>B11-1</f>
        <v>-3</v>
      </c>
      <c r="D11" s="42">
        <f>C11-1</f>
        <v>-4</v>
      </c>
      <c r="E11" s="42">
        <f t="shared" ref="E11:AI11" si="0">D11-1</f>
        <v>-5</v>
      </c>
      <c r="F11" s="43">
        <f t="shared" si="0"/>
        <v>-6</v>
      </c>
      <c r="G11" s="42">
        <f t="shared" si="0"/>
        <v>-7</v>
      </c>
      <c r="H11" s="44">
        <f t="shared" si="0"/>
        <v>-8</v>
      </c>
      <c r="I11" s="43">
        <f t="shared" si="0"/>
        <v>-9</v>
      </c>
      <c r="J11" s="42">
        <f t="shared" si="0"/>
        <v>-10</v>
      </c>
      <c r="K11" s="42">
        <f t="shared" si="0"/>
        <v>-11</v>
      </c>
      <c r="L11" s="42">
        <f t="shared" si="0"/>
        <v>-12</v>
      </c>
      <c r="M11" s="44">
        <f t="shared" si="0"/>
        <v>-13</v>
      </c>
      <c r="N11" s="43">
        <f t="shared" si="0"/>
        <v>-14</v>
      </c>
      <c r="O11" s="42">
        <f t="shared" si="0"/>
        <v>-15</v>
      </c>
      <c r="P11" s="42">
        <f t="shared" si="0"/>
        <v>-16</v>
      </c>
      <c r="Q11" s="42">
        <f t="shared" si="0"/>
        <v>-17</v>
      </c>
      <c r="R11" s="44">
        <f t="shared" si="0"/>
        <v>-18</v>
      </c>
      <c r="S11" s="45">
        <f t="shared" si="0"/>
        <v>-19</v>
      </c>
      <c r="T11" s="43">
        <f t="shared" si="0"/>
        <v>-20</v>
      </c>
      <c r="U11" s="42">
        <f t="shared" si="0"/>
        <v>-21</v>
      </c>
      <c r="V11" s="42">
        <f t="shared" si="0"/>
        <v>-22</v>
      </c>
      <c r="W11" s="42">
        <f t="shared" si="0"/>
        <v>-23</v>
      </c>
      <c r="X11" s="44">
        <f t="shared" si="0"/>
        <v>-24</v>
      </c>
      <c r="Y11" s="43">
        <f t="shared" si="0"/>
        <v>-25</v>
      </c>
      <c r="Z11" s="42">
        <f t="shared" si="0"/>
        <v>-26</v>
      </c>
      <c r="AA11" s="42">
        <f t="shared" si="0"/>
        <v>-27</v>
      </c>
      <c r="AB11" s="42">
        <f t="shared" si="0"/>
        <v>-28</v>
      </c>
      <c r="AC11" s="44">
        <f t="shared" si="0"/>
        <v>-29</v>
      </c>
      <c r="AD11" s="43">
        <f t="shared" si="0"/>
        <v>-30</v>
      </c>
      <c r="AE11" s="42">
        <f t="shared" si="0"/>
        <v>-31</v>
      </c>
      <c r="AF11" s="42">
        <f t="shared" si="0"/>
        <v>-32</v>
      </c>
      <c r="AG11" s="42">
        <f t="shared" si="0"/>
        <v>-33</v>
      </c>
      <c r="AH11" s="42">
        <f t="shared" si="0"/>
        <v>-34</v>
      </c>
      <c r="AI11" s="44">
        <f t="shared" si="0"/>
        <v>-35</v>
      </c>
    </row>
    <row r="12" spans="1:35" x14ac:dyDescent="0.25">
      <c r="A12" s="5"/>
      <c r="B12" s="5"/>
      <c r="C12" s="5"/>
      <c r="D12" s="46"/>
      <c r="E12" s="46"/>
      <c r="F12" s="47"/>
      <c r="G12" s="48"/>
      <c r="H12" s="49"/>
      <c r="I12" s="47"/>
      <c r="J12" s="48"/>
      <c r="K12" s="48"/>
      <c r="L12" s="48"/>
      <c r="M12" s="49"/>
      <c r="N12" s="47"/>
      <c r="O12" s="48"/>
      <c r="P12" s="48"/>
      <c r="Q12" s="48"/>
      <c r="R12" s="49"/>
      <c r="S12" s="50"/>
      <c r="T12" s="47"/>
      <c r="X12" s="24"/>
      <c r="Y12" s="23"/>
      <c r="AC12" s="24"/>
      <c r="AD12" s="51"/>
      <c r="AE12" s="48"/>
      <c r="AF12" s="48"/>
      <c r="AG12" s="48"/>
      <c r="AH12" s="48"/>
      <c r="AI12" s="49"/>
    </row>
    <row r="13" spans="1:35" s="6" customFormat="1" x14ac:dyDescent="0.25">
      <c r="A13" s="52">
        <v>10005</v>
      </c>
      <c r="B13" s="53" t="s">
        <v>53</v>
      </c>
      <c r="C13" s="54">
        <v>125445.91</v>
      </c>
      <c r="D13" s="55">
        <v>3.7679999999999998E-5</v>
      </c>
      <c r="E13" s="55">
        <v>1.308E-5</v>
      </c>
      <c r="F13" s="56">
        <v>0</v>
      </c>
      <c r="G13" s="57">
        <v>1755</v>
      </c>
      <c r="H13" s="58">
        <v>1755</v>
      </c>
      <c r="I13" s="59">
        <v>3619</v>
      </c>
      <c r="J13" s="57">
        <v>21714</v>
      </c>
      <c r="K13" s="57">
        <v>-11611</v>
      </c>
      <c r="L13" s="57">
        <v>-8363</v>
      </c>
      <c r="M13" s="60">
        <v>17646</v>
      </c>
      <c r="N13" s="59">
        <v>-12704</v>
      </c>
      <c r="O13" s="57">
        <v>10777.855463992608</v>
      </c>
      <c r="P13" s="57">
        <v>-1926.1445360073922</v>
      </c>
      <c r="Q13" s="57">
        <v>0</v>
      </c>
      <c r="R13" s="60">
        <v>-1926.1445360073922</v>
      </c>
      <c r="S13" s="61">
        <v>2152</v>
      </c>
      <c r="T13" s="59">
        <v>11737</v>
      </c>
      <c r="U13" s="57">
        <v>2414</v>
      </c>
      <c r="V13" s="57">
        <v>2865</v>
      </c>
      <c r="W13" s="57">
        <v>39923.314660805925</v>
      </c>
      <c r="X13" s="60">
        <v>56939.314660805925</v>
      </c>
      <c r="Y13" s="59">
        <v>31112</v>
      </c>
      <c r="Z13" s="57">
        <v>2072</v>
      </c>
      <c r="AA13" s="57">
        <v>11060</v>
      </c>
      <c r="AB13" s="57">
        <v>29728.671166151282</v>
      </c>
      <c r="AC13" s="58">
        <v>73972.671166151282</v>
      </c>
      <c r="AD13" s="59">
        <v>-8027.2290442113699</v>
      </c>
      <c r="AE13" s="57">
        <v>-20465.630492443401</v>
      </c>
      <c r="AF13" s="57">
        <v>6718.4619802249763</v>
      </c>
      <c r="AG13" s="57">
        <v>4741.0410510844358</v>
      </c>
      <c r="AH13" s="57">
        <v>0</v>
      </c>
      <c r="AI13" s="60">
        <v>0</v>
      </c>
    </row>
    <row r="14" spans="1:35" s="6" customFormat="1" x14ac:dyDescent="0.25">
      <c r="A14" s="52">
        <v>20025</v>
      </c>
      <c r="B14" s="53" t="s">
        <v>54</v>
      </c>
      <c r="C14" s="54">
        <v>83188771.239999995</v>
      </c>
      <c r="D14" s="55">
        <v>2.4989709999999998E-2</v>
      </c>
      <c r="E14" s="55">
        <v>2.5269989999999999E-2</v>
      </c>
      <c r="F14" s="56">
        <v>0</v>
      </c>
      <c r="G14" s="57">
        <v>1163646</v>
      </c>
      <c r="H14" s="58">
        <v>1163646</v>
      </c>
      <c r="I14" s="59">
        <v>2400073</v>
      </c>
      <c r="J14" s="57">
        <v>14401187</v>
      </c>
      <c r="K14" s="57">
        <v>-7700685</v>
      </c>
      <c r="L14" s="57">
        <v>-5546567</v>
      </c>
      <c r="M14" s="60">
        <v>11702733</v>
      </c>
      <c r="N14" s="59">
        <v>-8425474</v>
      </c>
      <c r="O14" s="57">
        <v>-122028.42729786686</v>
      </c>
      <c r="P14" s="57">
        <v>-8547502.427297866</v>
      </c>
      <c r="Q14" s="57">
        <v>0</v>
      </c>
      <c r="R14" s="60">
        <v>-8547502.427297866</v>
      </c>
      <c r="S14" s="61">
        <v>1427410</v>
      </c>
      <c r="T14" s="59">
        <v>7784306</v>
      </c>
      <c r="U14" s="57">
        <v>1600803</v>
      </c>
      <c r="V14" s="57">
        <v>1899893</v>
      </c>
      <c r="W14" s="57">
        <v>3041634.5651664454</v>
      </c>
      <c r="X14" s="60">
        <v>14326636.565166445</v>
      </c>
      <c r="Y14" s="59">
        <v>20633656</v>
      </c>
      <c r="Z14" s="57">
        <v>1374238</v>
      </c>
      <c r="AA14" s="57">
        <v>7335374</v>
      </c>
      <c r="AB14" s="57">
        <v>1384502.2001293753</v>
      </c>
      <c r="AC14" s="58">
        <v>30727770.200129375</v>
      </c>
      <c r="AD14" s="59">
        <v>-9666173.4449226931</v>
      </c>
      <c r="AE14" s="57">
        <v>-7584384.4471265171</v>
      </c>
      <c r="AF14" s="57">
        <v>672097.19189542858</v>
      </c>
      <c r="AG14" s="57">
        <v>177327.06519085017</v>
      </c>
      <c r="AH14" s="57">
        <v>0</v>
      </c>
      <c r="AI14" s="60">
        <v>0</v>
      </c>
    </row>
    <row r="15" spans="1:35" x14ac:dyDescent="0.25">
      <c r="A15" s="52">
        <v>35628</v>
      </c>
      <c r="B15" s="53" t="s">
        <v>55</v>
      </c>
      <c r="C15" s="54">
        <v>0</v>
      </c>
      <c r="D15" s="55">
        <v>0</v>
      </c>
      <c r="E15" s="55">
        <v>0</v>
      </c>
      <c r="F15" s="56">
        <v>0</v>
      </c>
      <c r="G15" s="57">
        <v>0</v>
      </c>
      <c r="H15" s="58">
        <v>0</v>
      </c>
      <c r="I15" s="59">
        <v>0</v>
      </c>
      <c r="J15" s="57">
        <v>0</v>
      </c>
      <c r="K15" s="57">
        <v>0</v>
      </c>
      <c r="L15" s="57">
        <v>0</v>
      </c>
      <c r="M15" s="60">
        <v>0</v>
      </c>
      <c r="N15" s="59">
        <v>0</v>
      </c>
      <c r="O15" s="57">
        <v>732.110014613109</v>
      </c>
      <c r="P15" s="57">
        <v>732.110014613109</v>
      </c>
      <c r="Q15" s="57">
        <v>0</v>
      </c>
      <c r="R15" s="60">
        <v>732.110014613109</v>
      </c>
      <c r="S15" s="61">
        <v>0</v>
      </c>
      <c r="T15" s="59">
        <v>0</v>
      </c>
      <c r="U15" s="57">
        <v>0</v>
      </c>
      <c r="V15" s="57">
        <v>0</v>
      </c>
      <c r="W15" s="57">
        <v>0</v>
      </c>
      <c r="X15" s="60">
        <v>0</v>
      </c>
      <c r="Y15" s="59">
        <v>0</v>
      </c>
      <c r="Z15" s="57">
        <v>0</v>
      </c>
      <c r="AA15" s="57">
        <v>0</v>
      </c>
      <c r="AB15" s="57">
        <v>0</v>
      </c>
      <c r="AC15" s="58">
        <v>0</v>
      </c>
      <c r="AD15" s="59">
        <v>0</v>
      </c>
      <c r="AE15" s="57">
        <v>0</v>
      </c>
      <c r="AF15" s="57">
        <v>0</v>
      </c>
      <c r="AG15" s="57">
        <v>0</v>
      </c>
      <c r="AH15" s="57">
        <v>0</v>
      </c>
      <c r="AI15" s="60">
        <v>0</v>
      </c>
    </row>
    <row r="16" spans="1:35" x14ac:dyDescent="0.25">
      <c r="A16" s="52">
        <v>39931</v>
      </c>
      <c r="B16" s="53" t="s">
        <v>56</v>
      </c>
      <c r="C16" s="54">
        <v>10575062.699999999</v>
      </c>
      <c r="D16" s="55">
        <v>3.1767200000000001E-3</v>
      </c>
      <c r="E16" s="55">
        <v>3.2444599999999998E-3</v>
      </c>
      <c r="F16" s="56">
        <v>0</v>
      </c>
      <c r="G16" s="57">
        <v>147924</v>
      </c>
      <c r="H16" s="58">
        <v>147924</v>
      </c>
      <c r="I16" s="59">
        <v>305100</v>
      </c>
      <c r="J16" s="57">
        <v>1830695</v>
      </c>
      <c r="K16" s="57">
        <v>-978920</v>
      </c>
      <c r="L16" s="57">
        <v>-705086</v>
      </c>
      <c r="M16" s="60">
        <v>1487665</v>
      </c>
      <c r="N16" s="59">
        <v>-1071056</v>
      </c>
      <c r="O16" s="57">
        <v>-171203.00485212891</v>
      </c>
      <c r="P16" s="57">
        <v>-1242259.0048521289</v>
      </c>
      <c r="Q16" s="57">
        <v>0</v>
      </c>
      <c r="R16" s="60">
        <v>-1242259.0048521289</v>
      </c>
      <c r="S16" s="61">
        <v>181454</v>
      </c>
      <c r="T16" s="59">
        <v>989550</v>
      </c>
      <c r="U16" s="57">
        <v>203496</v>
      </c>
      <c r="V16" s="57">
        <v>241516</v>
      </c>
      <c r="W16" s="57">
        <v>51939.706474410021</v>
      </c>
      <c r="X16" s="60">
        <v>1486501.7064744099</v>
      </c>
      <c r="Y16" s="59">
        <v>2622974</v>
      </c>
      <c r="Z16" s="57">
        <v>174695</v>
      </c>
      <c r="AA16" s="57">
        <v>932481</v>
      </c>
      <c r="AB16" s="57">
        <v>657676.07021277712</v>
      </c>
      <c r="AC16" s="58">
        <v>4387826.0702127768</v>
      </c>
      <c r="AD16" s="59">
        <v>-1495214.6202736318</v>
      </c>
      <c r="AE16" s="57">
        <v>-1363499.9136969435</v>
      </c>
      <c r="AF16" s="57">
        <v>-59410.085467683559</v>
      </c>
      <c r="AG16" s="57">
        <v>16800.25569989223</v>
      </c>
      <c r="AH16" s="57">
        <v>0</v>
      </c>
      <c r="AI16" s="60">
        <v>0</v>
      </c>
    </row>
    <row r="17" spans="1:35" x14ac:dyDescent="0.25">
      <c r="A17" s="52">
        <v>39932</v>
      </c>
      <c r="B17" s="53" t="s">
        <v>57</v>
      </c>
      <c r="C17" s="54">
        <v>5221576.12</v>
      </c>
      <c r="D17" s="55">
        <v>1.5685499999999999E-3</v>
      </c>
      <c r="E17" s="55">
        <v>1.30955E-3</v>
      </c>
      <c r="F17" s="56">
        <v>0</v>
      </c>
      <c r="G17" s="57">
        <v>73040</v>
      </c>
      <c r="H17" s="58">
        <v>73040</v>
      </c>
      <c r="I17" s="59">
        <v>150647</v>
      </c>
      <c r="J17" s="57">
        <v>903931</v>
      </c>
      <c r="K17" s="57">
        <v>-483355</v>
      </c>
      <c r="L17" s="57">
        <v>-348146</v>
      </c>
      <c r="M17" s="60">
        <v>734555</v>
      </c>
      <c r="N17" s="59">
        <v>-528849</v>
      </c>
      <c r="O17" s="57">
        <v>216153.87421701188</v>
      </c>
      <c r="P17" s="57">
        <v>-312695.12578298815</v>
      </c>
      <c r="Q17" s="57">
        <v>0</v>
      </c>
      <c r="R17" s="60">
        <v>-312695.12578298815</v>
      </c>
      <c r="S17" s="61">
        <v>89595</v>
      </c>
      <c r="T17" s="59">
        <v>488604</v>
      </c>
      <c r="U17" s="57">
        <v>100479</v>
      </c>
      <c r="V17" s="57">
        <v>119252</v>
      </c>
      <c r="W17" s="57">
        <v>525796.11381899903</v>
      </c>
      <c r="X17" s="60">
        <v>1234131.1138189989</v>
      </c>
      <c r="Y17" s="59">
        <v>1295130</v>
      </c>
      <c r="Z17" s="57">
        <v>86258</v>
      </c>
      <c r="AA17" s="57">
        <v>460426</v>
      </c>
      <c r="AB17" s="57">
        <v>0</v>
      </c>
      <c r="AC17" s="58">
        <v>1841814</v>
      </c>
      <c r="AD17" s="59">
        <v>-437584.93000222463</v>
      </c>
      <c r="AE17" s="57">
        <v>-372089.19324342429</v>
      </c>
      <c r="AF17" s="57">
        <v>141409.70289287134</v>
      </c>
      <c r="AG17" s="57">
        <v>60581.534171776657</v>
      </c>
      <c r="AH17" s="57">
        <v>0</v>
      </c>
      <c r="AI17" s="60">
        <v>0</v>
      </c>
    </row>
    <row r="18" spans="1:35" x14ac:dyDescent="0.25">
      <c r="A18" s="52">
        <v>39933</v>
      </c>
      <c r="B18" s="53" t="s">
        <v>58</v>
      </c>
      <c r="C18" s="54">
        <v>1681563.44</v>
      </c>
      <c r="D18" s="55">
        <v>5.0513999999999995E-4</v>
      </c>
      <c r="E18" s="55">
        <v>5.9100000000000005E-4</v>
      </c>
      <c r="F18" s="56">
        <v>0</v>
      </c>
      <c r="G18" s="57">
        <v>23522</v>
      </c>
      <c r="H18" s="58">
        <v>23522</v>
      </c>
      <c r="I18" s="59">
        <v>48515</v>
      </c>
      <c r="J18" s="57">
        <v>291104</v>
      </c>
      <c r="K18" s="57">
        <v>-155661</v>
      </c>
      <c r="L18" s="57">
        <v>-112118</v>
      </c>
      <c r="M18" s="60">
        <v>236558</v>
      </c>
      <c r="N18" s="59">
        <v>-170312</v>
      </c>
      <c r="O18" s="57">
        <v>30104.056770501345</v>
      </c>
      <c r="P18" s="57">
        <v>-140207.94322949866</v>
      </c>
      <c r="Q18" s="57">
        <v>0</v>
      </c>
      <c r="R18" s="60">
        <v>-140207.94322949866</v>
      </c>
      <c r="S18" s="61">
        <v>28854</v>
      </c>
      <c r="T18" s="59">
        <v>157351</v>
      </c>
      <c r="U18" s="57">
        <v>32359</v>
      </c>
      <c r="V18" s="57">
        <v>38404</v>
      </c>
      <c r="W18" s="57">
        <v>53019.142230636884</v>
      </c>
      <c r="X18" s="60">
        <v>281133.14223063691</v>
      </c>
      <c r="Y18" s="59">
        <v>417087</v>
      </c>
      <c r="Z18" s="57">
        <v>27779</v>
      </c>
      <c r="AA18" s="57">
        <v>148277</v>
      </c>
      <c r="AB18" s="57">
        <v>95888.85065150031</v>
      </c>
      <c r="AC18" s="58">
        <v>689031.85065150028</v>
      </c>
      <c r="AD18" s="59">
        <v>-194313.29867164805</v>
      </c>
      <c r="AE18" s="57">
        <v>-185359.00640490928</v>
      </c>
      <c r="AF18" s="57">
        <v>-17471.40635808407</v>
      </c>
      <c r="AG18" s="57">
        <v>-10754.996986221973</v>
      </c>
      <c r="AH18" s="57">
        <v>0</v>
      </c>
      <c r="AI18" s="60">
        <v>0</v>
      </c>
    </row>
    <row r="19" spans="1:35" x14ac:dyDescent="0.25">
      <c r="A19" s="52">
        <v>39934</v>
      </c>
      <c r="B19" s="53" t="s">
        <v>59</v>
      </c>
      <c r="C19" s="54">
        <v>744350.33</v>
      </c>
      <c r="D19" s="55">
        <v>2.2359999999999999E-4</v>
      </c>
      <c r="E19" s="55">
        <v>2.1918E-4</v>
      </c>
      <c r="F19" s="56">
        <v>0</v>
      </c>
      <c r="G19" s="57">
        <v>10412</v>
      </c>
      <c r="H19" s="58">
        <v>10412</v>
      </c>
      <c r="I19" s="59">
        <v>21475</v>
      </c>
      <c r="J19" s="57">
        <v>128857</v>
      </c>
      <c r="K19" s="57">
        <v>-68903</v>
      </c>
      <c r="L19" s="57">
        <v>-49629</v>
      </c>
      <c r="M19" s="60">
        <v>104712</v>
      </c>
      <c r="N19" s="59">
        <v>-75388</v>
      </c>
      <c r="O19" s="57">
        <v>9785.3114174997481</v>
      </c>
      <c r="P19" s="57">
        <v>-65602.688582500254</v>
      </c>
      <c r="Q19" s="57">
        <v>0</v>
      </c>
      <c r="R19" s="60">
        <v>-65602.688582500254</v>
      </c>
      <c r="S19" s="61">
        <v>12772</v>
      </c>
      <c r="T19" s="59">
        <v>69651</v>
      </c>
      <c r="U19" s="57">
        <v>14323</v>
      </c>
      <c r="V19" s="57">
        <v>17000</v>
      </c>
      <c r="W19" s="57">
        <v>12597.808207307542</v>
      </c>
      <c r="X19" s="60">
        <v>113571.80820730753</v>
      </c>
      <c r="Y19" s="59">
        <v>184623</v>
      </c>
      <c r="Z19" s="57">
        <v>12296</v>
      </c>
      <c r="AA19" s="57">
        <v>65635</v>
      </c>
      <c r="AB19" s="57">
        <v>6343.0253774634884</v>
      </c>
      <c r="AC19" s="58">
        <v>268897.02537746349</v>
      </c>
      <c r="AD19" s="59">
        <v>-85575.274582534737</v>
      </c>
      <c r="AE19" s="57">
        <v>-75258.028040069767</v>
      </c>
      <c r="AF19" s="57">
        <v>2683.2784865945314</v>
      </c>
      <c r="AG19" s="57">
        <v>2824.806965854028</v>
      </c>
      <c r="AH19" s="57">
        <v>0</v>
      </c>
      <c r="AI19" s="60">
        <v>0</v>
      </c>
    </row>
    <row r="20" spans="1:35" x14ac:dyDescent="0.25">
      <c r="A20" s="52">
        <v>39935</v>
      </c>
      <c r="B20" s="53" t="s">
        <v>60</v>
      </c>
      <c r="C20" s="54">
        <v>1162117.42</v>
      </c>
      <c r="D20" s="55">
        <v>3.4909999999999997E-4</v>
      </c>
      <c r="E20" s="55">
        <v>3.8392E-4</v>
      </c>
      <c r="F20" s="56">
        <v>0</v>
      </c>
      <c r="G20" s="57">
        <v>16256</v>
      </c>
      <c r="H20" s="58">
        <v>16256</v>
      </c>
      <c r="I20" s="59">
        <v>33528</v>
      </c>
      <c r="J20" s="57">
        <v>201181</v>
      </c>
      <c r="K20" s="57">
        <v>-107577</v>
      </c>
      <c r="L20" s="57">
        <v>-77484</v>
      </c>
      <c r="M20" s="60">
        <v>163484</v>
      </c>
      <c r="N20" s="59">
        <v>-117702</v>
      </c>
      <c r="O20" s="57">
        <v>-10182.889475077756</v>
      </c>
      <c r="P20" s="57">
        <v>-127884.88947507775</v>
      </c>
      <c r="Q20" s="57">
        <v>0</v>
      </c>
      <c r="R20" s="60">
        <v>-127884.88947507775</v>
      </c>
      <c r="S20" s="61">
        <v>19941</v>
      </c>
      <c r="T20" s="59">
        <v>108745</v>
      </c>
      <c r="U20" s="57">
        <v>22363</v>
      </c>
      <c r="V20" s="57">
        <v>26541</v>
      </c>
      <c r="W20" s="57">
        <v>4772.2896752968982</v>
      </c>
      <c r="X20" s="60">
        <v>162421.2896752969</v>
      </c>
      <c r="Y20" s="59">
        <v>288247</v>
      </c>
      <c r="Z20" s="57">
        <v>19198</v>
      </c>
      <c r="AA20" s="57">
        <v>102473</v>
      </c>
      <c r="AB20" s="57">
        <v>59501.244111214794</v>
      </c>
      <c r="AC20" s="58">
        <v>469419.24411121476</v>
      </c>
      <c r="AD20" s="59">
        <v>-157731.74921152528</v>
      </c>
      <c r="AE20" s="57">
        <v>-137214.66493120819</v>
      </c>
      <c r="AF20" s="57">
        <v>-9003.6461316666464</v>
      </c>
      <c r="AG20" s="57">
        <v>-3047.8941615177901</v>
      </c>
      <c r="AH20" s="57">
        <v>0</v>
      </c>
      <c r="AI20" s="60">
        <v>0</v>
      </c>
    </row>
    <row r="21" spans="1:35" x14ac:dyDescent="0.25">
      <c r="A21" s="52">
        <v>39936</v>
      </c>
      <c r="B21" s="53" t="s">
        <v>61</v>
      </c>
      <c r="C21" s="54">
        <v>485314.96</v>
      </c>
      <c r="D21" s="55">
        <v>1.4579E-4</v>
      </c>
      <c r="E21" s="55">
        <v>1.4575999999999999E-4</v>
      </c>
      <c r="F21" s="56">
        <v>0</v>
      </c>
      <c r="G21" s="57">
        <v>6789</v>
      </c>
      <c r="H21" s="58">
        <v>6789</v>
      </c>
      <c r="I21" s="59">
        <v>14002</v>
      </c>
      <c r="J21" s="57">
        <v>84017</v>
      </c>
      <c r="K21" s="57">
        <v>-44926</v>
      </c>
      <c r="L21" s="57">
        <v>-32359</v>
      </c>
      <c r="M21" s="60">
        <v>68274</v>
      </c>
      <c r="N21" s="59">
        <v>-49154</v>
      </c>
      <c r="O21" s="57">
        <v>-14491.808033136505</v>
      </c>
      <c r="P21" s="57">
        <v>-63645.808033136505</v>
      </c>
      <c r="Q21" s="57">
        <v>0</v>
      </c>
      <c r="R21" s="60">
        <v>-63645.808033136505</v>
      </c>
      <c r="S21" s="61">
        <v>8328</v>
      </c>
      <c r="T21" s="59">
        <v>45414</v>
      </c>
      <c r="U21" s="57">
        <v>9339</v>
      </c>
      <c r="V21" s="57">
        <v>11084</v>
      </c>
      <c r="W21" s="57">
        <v>54.591936766932228</v>
      </c>
      <c r="X21" s="60">
        <v>65891.591936766927</v>
      </c>
      <c r="Y21" s="59">
        <v>120377</v>
      </c>
      <c r="Z21" s="57">
        <v>8017</v>
      </c>
      <c r="AA21" s="57">
        <v>42795</v>
      </c>
      <c r="AB21" s="57">
        <v>36052.048222696343</v>
      </c>
      <c r="AC21" s="58">
        <v>207241.04822269635</v>
      </c>
      <c r="AD21" s="59">
        <v>-80720.639861956151</v>
      </c>
      <c r="AE21" s="57">
        <v>-63938.032920258222</v>
      </c>
      <c r="AF21" s="57">
        <v>1977.2480546568956</v>
      </c>
      <c r="AG21" s="57">
        <v>1331.9684416280618</v>
      </c>
      <c r="AH21" s="57">
        <v>0</v>
      </c>
      <c r="AI21" s="60">
        <v>0</v>
      </c>
    </row>
    <row r="22" spans="1:35" x14ac:dyDescent="0.25">
      <c r="A22" s="52">
        <v>39937</v>
      </c>
      <c r="B22" s="53" t="s">
        <v>62</v>
      </c>
      <c r="C22" s="54">
        <v>3681374.86</v>
      </c>
      <c r="D22" s="55">
        <v>1.1058800000000001E-3</v>
      </c>
      <c r="E22" s="55">
        <v>1.19298E-3</v>
      </c>
      <c r="F22" s="56">
        <v>0</v>
      </c>
      <c r="G22" s="57">
        <v>51495</v>
      </c>
      <c r="H22" s="58">
        <v>51495</v>
      </c>
      <c r="I22" s="59">
        <v>106211</v>
      </c>
      <c r="J22" s="57">
        <v>637302</v>
      </c>
      <c r="K22" s="57">
        <v>-340782</v>
      </c>
      <c r="L22" s="57">
        <v>-245455</v>
      </c>
      <c r="M22" s="60">
        <v>517886</v>
      </c>
      <c r="N22" s="59">
        <v>-372856</v>
      </c>
      <c r="O22" s="57">
        <v>-96083.832779351636</v>
      </c>
      <c r="P22" s="57">
        <v>-468939.83277935162</v>
      </c>
      <c r="Q22" s="57">
        <v>0</v>
      </c>
      <c r="R22" s="60">
        <v>-468939.83277935162</v>
      </c>
      <c r="S22" s="61">
        <v>63168</v>
      </c>
      <c r="T22" s="59">
        <v>344482</v>
      </c>
      <c r="U22" s="57">
        <v>70841</v>
      </c>
      <c r="V22" s="57">
        <v>84077</v>
      </c>
      <c r="W22" s="57">
        <v>0</v>
      </c>
      <c r="X22" s="60">
        <v>499400</v>
      </c>
      <c r="Y22" s="59">
        <v>913110</v>
      </c>
      <c r="Z22" s="57">
        <v>60815</v>
      </c>
      <c r="AA22" s="57">
        <v>324615</v>
      </c>
      <c r="AB22" s="57">
        <v>275711.89609081083</v>
      </c>
      <c r="AC22" s="58">
        <v>1574251.8960908109</v>
      </c>
      <c r="AD22" s="59">
        <v>-559334.00305931142</v>
      </c>
      <c r="AE22" s="57">
        <v>-482455.54821713921</v>
      </c>
      <c r="AF22" s="57">
        <v>-27554.620229022737</v>
      </c>
      <c r="AG22" s="57">
        <v>-5507.7245853375134</v>
      </c>
      <c r="AH22" s="57">
        <v>0</v>
      </c>
      <c r="AI22" s="60">
        <v>0</v>
      </c>
    </row>
    <row r="23" spans="1:35" x14ac:dyDescent="0.25">
      <c r="A23" s="52">
        <v>39938</v>
      </c>
      <c r="B23" s="53" t="s">
        <v>63</v>
      </c>
      <c r="C23" s="54">
        <v>2456094.16</v>
      </c>
      <c r="D23" s="55">
        <v>7.3780000000000004E-4</v>
      </c>
      <c r="E23" s="55">
        <v>8.0194999999999995E-4</v>
      </c>
      <c r="F23" s="56">
        <v>0</v>
      </c>
      <c r="G23" s="57">
        <v>34356</v>
      </c>
      <c r="H23" s="58">
        <v>34356</v>
      </c>
      <c r="I23" s="59">
        <v>70860</v>
      </c>
      <c r="J23" s="57">
        <v>425183</v>
      </c>
      <c r="K23" s="57">
        <v>-227356</v>
      </c>
      <c r="L23" s="57">
        <v>-163758</v>
      </c>
      <c r="M23" s="60">
        <v>345513</v>
      </c>
      <c r="N23" s="59">
        <v>-248755</v>
      </c>
      <c r="O23" s="57">
        <v>15704.345727094838</v>
      </c>
      <c r="P23" s="57">
        <v>-233050.65427290517</v>
      </c>
      <c r="Q23" s="57">
        <v>0</v>
      </c>
      <c r="R23" s="60">
        <v>-233050.65427290517</v>
      </c>
      <c r="S23" s="61">
        <v>42143</v>
      </c>
      <c r="T23" s="59">
        <v>229825</v>
      </c>
      <c r="U23" s="57">
        <v>47262</v>
      </c>
      <c r="V23" s="57">
        <v>56093</v>
      </c>
      <c r="W23" s="57">
        <v>97846.35518540247</v>
      </c>
      <c r="X23" s="60">
        <v>431026.35518540244</v>
      </c>
      <c r="Y23" s="59">
        <v>609191</v>
      </c>
      <c r="Z23" s="57">
        <v>40573</v>
      </c>
      <c r="AA23" s="57">
        <v>216571</v>
      </c>
      <c r="AB23" s="57">
        <v>72840.061868500634</v>
      </c>
      <c r="AC23" s="58">
        <v>939175.06186850066</v>
      </c>
      <c r="AD23" s="59">
        <v>-264846.07857858436</v>
      </c>
      <c r="AE23" s="57">
        <v>-231439.29049137491</v>
      </c>
      <c r="AF23" s="57">
        <v>-7109.279598715566</v>
      </c>
      <c r="AG23" s="57">
        <v>-4754.058014423339</v>
      </c>
      <c r="AH23" s="57">
        <v>0</v>
      </c>
      <c r="AI23" s="60">
        <v>0</v>
      </c>
    </row>
    <row r="24" spans="1:35" x14ac:dyDescent="0.25">
      <c r="A24" s="52">
        <v>39939</v>
      </c>
      <c r="B24" s="53" t="s">
        <v>64</v>
      </c>
      <c r="C24" s="54">
        <v>1370227.3</v>
      </c>
      <c r="D24" s="55">
        <v>4.1161000000000002E-4</v>
      </c>
      <c r="E24" s="55">
        <v>3.9798999999999998E-4</v>
      </c>
      <c r="F24" s="56">
        <v>0</v>
      </c>
      <c r="G24" s="57">
        <v>19167</v>
      </c>
      <c r="H24" s="58">
        <v>19167</v>
      </c>
      <c r="I24" s="59">
        <v>39532</v>
      </c>
      <c r="J24" s="57">
        <v>237205</v>
      </c>
      <c r="K24" s="57">
        <v>-126839</v>
      </c>
      <c r="L24" s="57">
        <v>-91359</v>
      </c>
      <c r="M24" s="60">
        <v>192758</v>
      </c>
      <c r="N24" s="59">
        <v>-138777</v>
      </c>
      <c r="O24" s="57">
        <v>-16316.432942840698</v>
      </c>
      <c r="P24" s="57">
        <v>-155093.43294284071</v>
      </c>
      <c r="Q24" s="57">
        <v>0</v>
      </c>
      <c r="R24" s="60">
        <v>-155093.43294284071</v>
      </c>
      <c r="S24" s="61">
        <v>23511</v>
      </c>
      <c r="T24" s="59">
        <v>128217</v>
      </c>
      <c r="U24" s="57">
        <v>26367</v>
      </c>
      <c r="V24" s="57">
        <v>31293</v>
      </c>
      <c r="W24" s="57">
        <v>14879.463041861021</v>
      </c>
      <c r="X24" s="60">
        <v>200756.46304186102</v>
      </c>
      <c r="Y24" s="59">
        <v>339861</v>
      </c>
      <c r="Z24" s="57">
        <v>22635</v>
      </c>
      <c r="AA24" s="57">
        <v>120822</v>
      </c>
      <c r="AB24" s="57">
        <v>46230.145297951654</v>
      </c>
      <c r="AC24" s="58">
        <v>529548.14529795165</v>
      </c>
      <c r="AD24" s="59">
        <v>-201715.50052113589</v>
      </c>
      <c r="AE24" s="57">
        <v>-143701.02558469516</v>
      </c>
      <c r="AF24" s="57">
        <v>10443.35111253682</v>
      </c>
      <c r="AG24" s="57">
        <v>6181.4927372036127</v>
      </c>
      <c r="AH24" s="57">
        <v>0</v>
      </c>
      <c r="AI24" s="60">
        <v>0</v>
      </c>
    </row>
    <row r="25" spans="1:35" x14ac:dyDescent="0.25">
      <c r="A25" s="52">
        <v>39940</v>
      </c>
      <c r="B25" s="53" t="s">
        <v>65</v>
      </c>
      <c r="C25" s="54">
        <v>467487.51</v>
      </c>
      <c r="D25" s="55">
        <v>1.4043000000000001E-4</v>
      </c>
      <c r="E25" s="55">
        <v>1.1764000000000001E-4</v>
      </c>
      <c r="F25" s="56">
        <v>0</v>
      </c>
      <c r="G25" s="57">
        <v>6539</v>
      </c>
      <c r="H25" s="58">
        <v>6539</v>
      </c>
      <c r="I25" s="59">
        <v>13487</v>
      </c>
      <c r="J25" s="57">
        <v>80928</v>
      </c>
      <c r="K25" s="57">
        <v>-43274</v>
      </c>
      <c r="L25" s="57">
        <v>-31169</v>
      </c>
      <c r="M25" s="60">
        <v>65764</v>
      </c>
      <c r="N25" s="59">
        <v>-47347</v>
      </c>
      <c r="O25" s="57">
        <v>15015.131162907615</v>
      </c>
      <c r="P25" s="57">
        <v>-32331.868837092385</v>
      </c>
      <c r="Q25" s="57">
        <v>0</v>
      </c>
      <c r="R25" s="60">
        <v>-32331.868837092385</v>
      </c>
      <c r="S25" s="61">
        <v>8021</v>
      </c>
      <c r="T25" s="59">
        <v>43744</v>
      </c>
      <c r="U25" s="57">
        <v>8996</v>
      </c>
      <c r="V25" s="57">
        <v>10676</v>
      </c>
      <c r="W25" s="57">
        <v>36063.259596032723</v>
      </c>
      <c r="X25" s="60">
        <v>99479.259596032731</v>
      </c>
      <c r="Y25" s="59">
        <v>115951</v>
      </c>
      <c r="Z25" s="57">
        <v>7723</v>
      </c>
      <c r="AA25" s="57">
        <v>41221</v>
      </c>
      <c r="AB25" s="57">
        <v>1033.5348406169298</v>
      </c>
      <c r="AC25" s="58">
        <v>165928.53484061692</v>
      </c>
      <c r="AD25" s="59">
        <v>-44697.814565124616</v>
      </c>
      <c r="AE25" s="57">
        <v>-36833.818689918204</v>
      </c>
      <c r="AF25" s="57">
        <v>9731.1264712882912</v>
      </c>
      <c r="AG25" s="57">
        <v>5351.2315391703514</v>
      </c>
      <c r="AH25" s="57">
        <v>0</v>
      </c>
      <c r="AI25" s="60">
        <v>0</v>
      </c>
    </row>
    <row r="26" spans="1:35" x14ac:dyDescent="0.25">
      <c r="A26" s="52">
        <v>39941</v>
      </c>
      <c r="B26" s="53" t="s">
        <v>66</v>
      </c>
      <c r="C26" s="54">
        <v>609404.23</v>
      </c>
      <c r="D26" s="55">
        <v>1.8306E-4</v>
      </c>
      <c r="E26" s="55">
        <v>2.0089000000000001E-4</v>
      </c>
      <c r="F26" s="56">
        <v>0</v>
      </c>
      <c r="G26" s="57">
        <v>8524</v>
      </c>
      <c r="H26" s="58">
        <v>8524</v>
      </c>
      <c r="I26" s="59">
        <v>17582</v>
      </c>
      <c r="J26" s="57">
        <v>105495</v>
      </c>
      <c r="K26" s="57">
        <v>-56411</v>
      </c>
      <c r="L26" s="57">
        <v>-40631</v>
      </c>
      <c r="M26" s="60">
        <v>85727</v>
      </c>
      <c r="N26" s="59">
        <v>-61720</v>
      </c>
      <c r="O26" s="57">
        <v>-7542.6590054359094</v>
      </c>
      <c r="P26" s="57">
        <v>-69262.659005435911</v>
      </c>
      <c r="Q26" s="57">
        <v>0</v>
      </c>
      <c r="R26" s="60">
        <v>-69262.659005435911</v>
      </c>
      <c r="S26" s="61">
        <v>10456</v>
      </c>
      <c r="T26" s="59">
        <v>57023</v>
      </c>
      <c r="U26" s="57">
        <v>11727</v>
      </c>
      <c r="V26" s="57">
        <v>13918</v>
      </c>
      <c r="W26" s="57">
        <v>18835.181280766406</v>
      </c>
      <c r="X26" s="60">
        <v>101503.18128076641</v>
      </c>
      <c r="Y26" s="59">
        <v>151150</v>
      </c>
      <c r="Z26" s="57">
        <v>10067</v>
      </c>
      <c r="AA26" s="57">
        <v>53735</v>
      </c>
      <c r="AB26" s="57">
        <v>29132.09350903401</v>
      </c>
      <c r="AC26" s="58">
        <v>244084.09350903402</v>
      </c>
      <c r="AD26" s="59">
        <v>-73535.214732084496</v>
      </c>
      <c r="AE26" s="57">
        <v>-63447.966039488048</v>
      </c>
      <c r="AF26" s="57">
        <v>-4076.0765486238215</v>
      </c>
      <c r="AG26" s="57">
        <v>-1521.6549080712398</v>
      </c>
      <c r="AH26" s="57">
        <v>0</v>
      </c>
      <c r="AI26" s="60">
        <v>0</v>
      </c>
    </row>
    <row r="27" spans="1:35" x14ac:dyDescent="0.25">
      <c r="A27" s="52">
        <v>39942</v>
      </c>
      <c r="B27" s="53" t="s">
        <v>67</v>
      </c>
      <c r="C27" s="54">
        <v>860030.97</v>
      </c>
      <c r="D27" s="55">
        <v>2.5835000000000002E-4</v>
      </c>
      <c r="E27" s="55">
        <v>2.8884000000000001E-4</v>
      </c>
      <c r="F27" s="56">
        <v>0</v>
      </c>
      <c r="G27" s="57">
        <v>12030</v>
      </c>
      <c r="H27" s="58">
        <v>12030</v>
      </c>
      <c r="I27" s="59">
        <v>24813</v>
      </c>
      <c r="J27" s="57">
        <v>148883</v>
      </c>
      <c r="K27" s="57">
        <v>-79612</v>
      </c>
      <c r="L27" s="57">
        <v>-57342</v>
      </c>
      <c r="M27" s="60">
        <v>120986</v>
      </c>
      <c r="N27" s="59">
        <v>-87105</v>
      </c>
      <c r="O27" s="57">
        <v>-24239.922030694055</v>
      </c>
      <c r="P27" s="57">
        <v>-111344.92203069406</v>
      </c>
      <c r="Q27" s="57">
        <v>0</v>
      </c>
      <c r="R27" s="60">
        <v>-111344.92203069406</v>
      </c>
      <c r="S27" s="61">
        <v>14757</v>
      </c>
      <c r="T27" s="59">
        <v>80476</v>
      </c>
      <c r="U27" s="57">
        <v>16550</v>
      </c>
      <c r="V27" s="57">
        <v>19642</v>
      </c>
      <c r="W27" s="57">
        <v>19986.930806179982</v>
      </c>
      <c r="X27" s="60">
        <v>136654.93080618</v>
      </c>
      <c r="Y27" s="59">
        <v>213316</v>
      </c>
      <c r="Z27" s="57">
        <v>14207</v>
      </c>
      <c r="AA27" s="57">
        <v>75835</v>
      </c>
      <c r="AB27" s="57">
        <v>68450.615106463112</v>
      </c>
      <c r="AC27" s="58">
        <v>371808.61510646308</v>
      </c>
      <c r="AD27" s="59">
        <v>-130385.06308504168</v>
      </c>
      <c r="AE27" s="57">
        <v>-101849.94274589419</v>
      </c>
      <c r="AF27" s="57">
        <v>180.64846004908122</v>
      </c>
      <c r="AG27" s="57">
        <v>-3099.326929396304</v>
      </c>
      <c r="AH27" s="57">
        <v>0</v>
      </c>
      <c r="AI27" s="60">
        <v>0</v>
      </c>
    </row>
    <row r="28" spans="1:35" x14ac:dyDescent="0.25">
      <c r="A28" s="52">
        <v>39943</v>
      </c>
      <c r="B28" s="53" t="s">
        <v>68</v>
      </c>
      <c r="C28" s="54">
        <v>1505929.9</v>
      </c>
      <c r="D28" s="55">
        <v>4.5238E-4</v>
      </c>
      <c r="E28" s="55">
        <v>4.5365E-4</v>
      </c>
      <c r="F28" s="56">
        <v>0</v>
      </c>
      <c r="G28" s="57">
        <v>21065</v>
      </c>
      <c r="H28" s="58">
        <v>21065</v>
      </c>
      <c r="I28" s="59">
        <v>43448</v>
      </c>
      <c r="J28" s="57">
        <v>260700</v>
      </c>
      <c r="K28" s="57">
        <v>-139403</v>
      </c>
      <c r="L28" s="57">
        <v>-100408</v>
      </c>
      <c r="M28" s="60">
        <v>211850</v>
      </c>
      <c r="N28" s="59">
        <v>-152523</v>
      </c>
      <c r="O28" s="57">
        <v>-4202.3594714174014</v>
      </c>
      <c r="P28" s="57">
        <v>-156725.35947141741</v>
      </c>
      <c r="Q28" s="57">
        <v>0</v>
      </c>
      <c r="R28" s="60">
        <v>-156725.35947141741</v>
      </c>
      <c r="S28" s="61">
        <v>25840</v>
      </c>
      <c r="T28" s="59">
        <v>140917</v>
      </c>
      <c r="U28" s="57">
        <v>28979</v>
      </c>
      <c r="V28" s="57">
        <v>34393</v>
      </c>
      <c r="W28" s="57">
        <v>1339.6446390487101</v>
      </c>
      <c r="X28" s="60">
        <v>205628.6446390487</v>
      </c>
      <c r="Y28" s="59">
        <v>373524</v>
      </c>
      <c r="Z28" s="57">
        <v>24877</v>
      </c>
      <c r="AA28" s="57">
        <v>132790</v>
      </c>
      <c r="AB28" s="57">
        <v>30343.269984910574</v>
      </c>
      <c r="AC28" s="58">
        <v>561534.26998491061</v>
      </c>
      <c r="AD28" s="59">
        <v>-196709.23100779648</v>
      </c>
      <c r="AE28" s="57">
        <v>-169140.05974121043</v>
      </c>
      <c r="AF28" s="57">
        <v>6053.4071298915114</v>
      </c>
      <c r="AG28" s="57">
        <v>3890.2582732535402</v>
      </c>
      <c r="AH28" s="57">
        <v>0</v>
      </c>
      <c r="AI28" s="60">
        <v>0</v>
      </c>
    </row>
    <row r="29" spans="1:35" x14ac:dyDescent="0.25">
      <c r="A29" s="52">
        <v>39944</v>
      </c>
      <c r="B29" s="53" t="s">
        <v>69</v>
      </c>
      <c r="C29" s="54">
        <v>748146.42</v>
      </c>
      <c r="D29" s="55">
        <v>2.2473999999999999E-4</v>
      </c>
      <c r="E29" s="55">
        <v>2.1256000000000001E-4</v>
      </c>
      <c r="F29" s="56">
        <v>0</v>
      </c>
      <c r="G29" s="57">
        <v>10465</v>
      </c>
      <c r="H29" s="58">
        <v>10465</v>
      </c>
      <c r="I29" s="59">
        <v>21585</v>
      </c>
      <c r="J29" s="57">
        <v>129514</v>
      </c>
      <c r="K29" s="57">
        <v>-69255</v>
      </c>
      <c r="L29" s="57">
        <v>-49882</v>
      </c>
      <c r="M29" s="60">
        <v>105246</v>
      </c>
      <c r="N29" s="59">
        <v>-75773</v>
      </c>
      <c r="O29" s="57">
        <v>3095.3511193418799</v>
      </c>
      <c r="P29" s="57">
        <v>-72677.648880658118</v>
      </c>
      <c r="Q29" s="57">
        <v>0</v>
      </c>
      <c r="R29" s="60">
        <v>-72677.648880658118</v>
      </c>
      <c r="S29" s="61">
        <v>12837</v>
      </c>
      <c r="T29" s="59">
        <v>70007</v>
      </c>
      <c r="U29" s="57">
        <v>14397</v>
      </c>
      <c r="V29" s="57">
        <v>17086</v>
      </c>
      <c r="W29" s="57">
        <v>30917.124616124347</v>
      </c>
      <c r="X29" s="60">
        <v>132407.12461612435</v>
      </c>
      <c r="Y29" s="59">
        <v>185565</v>
      </c>
      <c r="Z29" s="57">
        <v>12359</v>
      </c>
      <c r="AA29" s="57">
        <v>65969</v>
      </c>
      <c r="AB29" s="57">
        <v>12994.265834261889</v>
      </c>
      <c r="AC29" s="58">
        <v>276887.2658342619</v>
      </c>
      <c r="AD29" s="59">
        <v>-88670.788534661144</v>
      </c>
      <c r="AE29" s="57">
        <v>-71177.288145411207</v>
      </c>
      <c r="AF29" s="57">
        <v>11143.905816230417</v>
      </c>
      <c r="AG29" s="57">
        <v>4224.0296457043605</v>
      </c>
      <c r="AH29" s="57">
        <v>0</v>
      </c>
      <c r="AI29" s="60">
        <v>0</v>
      </c>
    </row>
    <row r="30" spans="1:35" x14ac:dyDescent="0.25">
      <c r="A30" s="52">
        <v>39945</v>
      </c>
      <c r="B30" s="53" t="s">
        <v>70</v>
      </c>
      <c r="C30" s="54">
        <v>1521922.92</v>
      </c>
      <c r="D30" s="55">
        <v>4.5718000000000001E-4</v>
      </c>
      <c r="E30" s="55">
        <v>4.5875000000000001E-4</v>
      </c>
      <c r="F30" s="56">
        <v>0</v>
      </c>
      <c r="G30" s="57">
        <v>21289</v>
      </c>
      <c r="H30" s="58">
        <v>21289</v>
      </c>
      <c r="I30" s="59">
        <v>43909</v>
      </c>
      <c r="J30" s="57">
        <v>263466</v>
      </c>
      <c r="K30" s="57">
        <v>-140882</v>
      </c>
      <c r="L30" s="57">
        <v>-101473</v>
      </c>
      <c r="M30" s="60">
        <v>214098</v>
      </c>
      <c r="N30" s="59">
        <v>-154142</v>
      </c>
      <c r="O30" s="57">
        <v>278.49486446084484</v>
      </c>
      <c r="P30" s="57">
        <v>-153863.50513553916</v>
      </c>
      <c r="Q30" s="57">
        <v>0</v>
      </c>
      <c r="R30" s="60">
        <v>-153863.50513553916</v>
      </c>
      <c r="S30" s="61">
        <v>26114</v>
      </c>
      <c r="T30" s="59">
        <v>142412</v>
      </c>
      <c r="U30" s="57">
        <v>29286</v>
      </c>
      <c r="V30" s="57">
        <v>34758</v>
      </c>
      <c r="W30" s="57">
        <v>36878.015532400823</v>
      </c>
      <c r="X30" s="60">
        <v>243334.01553240081</v>
      </c>
      <c r="Y30" s="59">
        <v>377487</v>
      </c>
      <c r="Z30" s="57">
        <v>25141</v>
      </c>
      <c r="AA30" s="57">
        <v>134199</v>
      </c>
      <c r="AB30" s="57">
        <v>60852.651967694655</v>
      </c>
      <c r="AC30" s="58">
        <v>597679.65196769463</v>
      </c>
      <c r="AD30" s="59">
        <v>-187861.2288122387</v>
      </c>
      <c r="AE30" s="57">
        <v>-164070.03473019536</v>
      </c>
      <c r="AF30" s="57">
        <v>-6294.9982675054289</v>
      </c>
      <c r="AG30" s="57">
        <v>3880.6253746456496</v>
      </c>
      <c r="AH30" s="57">
        <v>0</v>
      </c>
      <c r="AI30" s="60">
        <v>0</v>
      </c>
    </row>
    <row r="31" spans="1:35" x14ac:dyDescent="0.25">
      <c r="A31" s="52">
        <v>39946</v>
      </c>
      <c r="B31" s="53" t="s">
        <v>71</v>
      </c>
      <c r="C31" s="54">
        <v>2470571.6800000002</v>
      </c>
      <c r="D31" s="55">
        <v>7.4215000000000001E-4</v>
      </c>
      <c r="E31" s="55">
        <v>6.8252999999999999E-4</v>
      </c>
      <c r="F31" s="56">
        <v>0</v>
      </c>
      <c r="G31" s="57">
        <v>34558</v>
      </c>
      <c r="H31" s="58">
        <v>34558</v>
      </c>
      <c r="I31" s="59">
        <v>71278</v>
      </c>
      <c r="J31" s="57">
        <v>427690</v>
      </c>
      <c r="K31" s="57">
        <v>-228697</v>
      </c>
      <c r="L31" s="57">
        <v>-164723</v>
      </c>
      <c r="M31" s="60">
        <v>347550</v>
      </c>
      <c r="N31" s="59">
        <v>-250222</v>
      </c>
      <c r="O31" s="57">
        <v>27804.399201519052</v>
      </c>
      <c r="P31" s="57">
        <v>-222417.60079848094</v>
      </c>
      <c r="Q31" s="57">
        <v>0</v>
      </c>
      <c r="R31" s="60">
        <v>-222417.60079848094</v>
      </c>
      <c r="S31" s="61">
        <v>42392</v>
      </c>
      <c r="T31" s="59">
        <v>231180</v>
      </c>
      <c r="U31" s="57">
        <v>47541</v>
      </c>
      <c r="V31" s="57">
        <v>56423</v>
      </c>
      <c r="W31" s="57">
        <v>110850.89598968887</v>
      </c>
      <c r="X31" s="60">
        <v>445994.89598968887</v>
      </c>
      <c r="Y31" s="59">
        <v>612783</v>
      </c>
      <c r="Z31" s="57">
        <v>40812</v>
      </c>
      <c r="AA31" s="57">
        <v>217848</v>
      </c>
      <c r="AB31" s="57">
        <v>49637.306384208612</v>
      </c>
      <c r="AC31" s="58">
        <v>921080.30638420861</v>
      </c>
      <c r="AD31" s="59">
        <v>-271716.8235987837</v>
      </c>
      <c r="AE31" s="57">
        <v>-235251.47443502507</v>
      </c>
      <c r="AF31" s="57">
        <v>14468.751829698012</v>
      </c>
      <c r="AG31" s="57">
        <v>17414.135809591033</v>
      </c>
      <c r="AH31" s="57">
        <v>0</v>
      </c>
      <c r="AI31" s="60">
        <v>0</v>
      </c>
    </row>
    <row r="32" spans="1:35" x14ac:dyDescent="0.25">
      <c r="A32" s="52">
        <v>39947</v>
      </c>
      <c r="B32" s="53" t="s">
        <v>72</v>
      </c>
      <c r="C32" s="54">
        <v>1809427.13</v>
      </c>
      <c r="D32" s="55">
        <v>5.4354999999999996E-4</v>
      </c>
      <c r="E32" s="55">
        <v>4.9890000000000004E-4</v>
      </c>
      <c r="F32" s="56">
        <v>0</v>
      </c>
      <c r="G32" s="57">
        <v>25310</v>
      </c>
      <c r="H32" s="58">
        <v>25310</v>
      </c>
      <c r="I32" s="59">
        <v>52204</v>
      </c>
      <c r="J32" s="57">
        <v>313240</v>
      </c>
      <c r="K32" s="57">
        <v>-167497</v>
      </c>
      <c r="L32" s="57">
        <v>-120643</v>
      </c>
      <c r="M32" s="60">
        <v>254546</v>
      </c>
      <c r="N32" s="59">
        <v>-183262</v>
      </c>
      <c r="O32" s="57">
        <v>-1909.1210339877659</v>
      </c>
      <c r="P32" s="57">
        <v>-185171.12103398776</v>
      </c>
      <c r="Q32" s="57">
        <v>0</v>
      </c>
      <c r="R32" s="60">
        <v>-185171.12103398776</v>
      </c>
      <c r="S32" s="61">
        <v>31048</v>
      </c>
      <c r="T32" s="59">
        <v>169316</v>
      </c>
      <c r="U32" s="57">
        <v>34819</v>
      </c>
      <c r="V32" s="57">
        <v>41324</v>
      </c>
      <c r="W32" s="57">
        <v>37198.801040079459</v>
      </c>
      <c r="X32" s="60">
        <v>282657.80104007944</v>
      </c>
      <c r="Y32" s="59">
        <v>448802</v>
      </c>
      <c r="Z32" s="57">
        <v>29891</v>
      </c>
      <c r="AA32" s="57">
        <v>159551</v>
      </c>
      <c r="AB32" s="57">
        <v>19882.290552217601</v>
      </c>
      <c r="AC32" s="58">
        <v>658126.29055221763</v>
      </c>
      <c r="AD32" s="59">
        <v>-220137.28157989998</v>
      </c>
      <c r="AE32" s="57">
        <v>-185942.35792645064</v>
      </c>
      <c r="AF32" s="57">
        <v>17681.276628994372</v>
      </c>
      <c r="AG32" s="57">
        <v>12929.873365218114</v>
      </c>
      <c r="AH32" s="57">
        <v>0</v>
      </c>
      <c r="AI32" s="60">
        <v>0</v>
      </c>
    </row>
    <row r="33" spans="1:35" s="6" customFormat="1" x14ac:dyDescent="0.25">
      <c r="A33" s="52">
        <v>39948</v>
      </c>
      <c r="B33" s="53" t="s">
        <v>73</v>
      </c>
      <c r="C33" s="54">
        <v>496837.72</v>
      </c>
      <c r="D33" s="55">
        <v>1.4925E-4</v>
      </c>
      <c r="E33" s="55">
        <v>1.762E-4</v>
      </c>
      <c r="F33" s="56">
        <v>0</v>
      </c>
      <c r="G33" s="57">
        <v>6950</v>
      </c>
      <c r="H33" s="58">
        <v>6950</v>
      </c>
      <c r="I33" s="59">
        <v>14334</v>
      </c>
      <c r="J33" s="57">
        <v>86010</v>
      </c>
      <c r="K33" s="57">
        <v>-45992</v>
      </c>
      <c r="L33" s="57">
        <v>-33127</v>
      </c>
      <c r="M33" s="60">
        <v>69894</v>
      </c>
      <c r="N33" s="59">
        <v>-50321</v>
      </c>
      <c r="O33" s="57">
        <v>6153.4264499241544</v>
      </c>
      <c r="P33" s="57">
        <v>-44167.573550075846</v>
      </c>
      <c r="Q33" s="57">
        <v>0</v>
      </c>
      <c r="R33" s="60">
        <v>-44167.573550075846</v>
      </c>
      <c r="S33" s="61">
        <v>8525</v>
      </c>
      <c r="T33" s="59">
        <v>46491</v>
      </c>
      <c r="U33" s="57">
        <v>9561</v>
      </c>
      <c r="V33" s="57">
        <v>11347</v>
      </c>
      <c r="W33" s="57">
        <v>21335.279827451774</v>
      </c>
      <c r="X33" s="60">
        <v>88734.27982745177</v>
      </c>
      <c r="Y33" s="59">
        <v>123234</v>
      </c>
      <c r="Z33" s="57">
        <v>8208</v>
      </c>
      <c r="AA33" s="57">
        <v>43810</v>
      </c>
      <c r="AB33" s="57">
        <v>27275.327857373992</v>
      </c>
      <c r="AC33" s="58">
        <v>202527.32785737398</v>
      </c>
      <c r="AD33" s="59">
        <v>-55670.529784583247</v>
      </c>
      <c r="AE33" s="57">
        <v>-50610.080864670046</v>
      </c>
      <c r="AF33" s="57">
        <v>-4052.172821972973</v>
      </c>
      <c r="AG33" s="57">
        <v>-3460.2645586959516</v>
      </c>
      <c r="AH33" s="57">
        <v>0</v>
      </c>
      <c r="AI33" s="60">
        <v>0</v>
      </c>
    </row>
    <row r="34" spans="1:35" s="6" customFormat="1" x14ac:dyDescent="0.25">
      <c r="A34" s="52">
        <v>39949</v>
      </c>
      <c r="B34" s="53" t="s">
        <v>74</v>
      </c>
      <c r="C34" s="54">
        <v>647863.01</v>
      </c>
      <c r="D34" s="55">
        <v>1.9462E-4</v>
      </c>
      <c r="E34" s="55">
        <v>2.2403000000000001E-4</v>
      </c>
      <c r="F34" s="56">
        <v>0</v>
      </c>
      <c r="G34" s="57">
        <v>9062</v>
      </c>
      <c r="H34" s="58">
        <v>9062</v>
      </c>
      <c r="I34" s="59">
        <v>18692</v>
      </c>
      <c r="J34" s="57">
        <v>112157</v>
      </c>
      <c r="K34" s="57">
        <v>-59973</v>
      </c>
      <c r="L34" s="57">
        <v>-43197</v>
      </c>
      <c r="M34" s="60">
        <v>91141</v>
      </c>
      <c r="N34" s="59">
        <v>-65618</v>
      </c>
      <c r="O34" s="57">
        <v>-7094.690100831499</v>
      </c>
      <c r="P34" s="57">
        <v>-72712.690100831504</v>
      </c>
      <c r="Q34" s="57">
        <v>0</v>
      </c>
      <c r="R34" s="60">
        <v>-72712.690100831504</v>
      </c>
      <c r="S34" s="61">
        <v>11117</v>
      </c>
      <c r="T34" s="59">
        <v>60624</v>
      </c>
      <c r="U34" s="57">
        <v>12467</v>
      </c>
      <c r="V34" s="57">
        <v>14796</v>
      </c>
      <c r="W34" s="57">
        <v>8291.4025065695587</v>
      </c>
      <c r="X34" s="60">
        <v>96178.402506569561</v>
      </c>
      <c r="Y34" s="59">
        <v>160695</v>
      </c>
      <c r="Z34" s="57">
        <v>10703</v>
      </c>
      <c r="AA34" s="57">
        <v>57128</v>
      </c>
      <c r="AB34" s="57">
        <v>35443.318538065214</v>
      </c>
      <c r="AC34" s="58">
        <v>263969.31853806518</v>
      </c>
      <c r="AD34" s="59">
        <v>-86082.011584642896</v>
      </c>
      <c r="AE34" s="57">
        <v>-75126.941885579581</v>
      </c>
      <c r="AF34" s="57">
        <v>-3094.0687350001062</v>
      </c>
      <c r="AG34" s="57">
        <v>-3487.8938262730462</v>
      </c>
      <c r="AH34" s="57">
        <v>0</v>
      </c>
      <c r="AI34" s="60">
        <v>0</v>
      </c>
    </row>
    <row r="35" spans="1:35" s="6" customFormat="1" x14ac:dyDescent="0.25">
      <c r="A35" s="52">
        <v>39950</v>
      </c>
      <c r="B35" s="53" t="s">
        <v>75</v>
      </c>
      <c r="C35" s="54">
        <v>2686632.64</v>
      </c>
      <c r="D35" s="55">
        <v>8.0705999999999996E-4</v>
      </c>
      <c r="E35" s="55">
        <v>8.6017000000000005E-4</v>
      </c>
      <c r="F35" s="56">
        <v>0</v>
      </c>
      <c r="G35" s="57">
        <v>37581</v>
      </c>
      <c r="H35" s="58">
        <v>37581</v>
      </c>
      <c r="I35" s="59">
        <v>77512</v>
      </c>
      <c r="J35" s="57">
        <v>465096</v>
      </c>
      <c r="K35" s="57">
        <v>-248699</v>
      </c>
      <c r="L35" s="57">
        <v>-179130</v>
      </c>
      <c r="M35" s="60">
        <v>377948</v>
      </c>
      <c r="N35" s="59">
        <v>-272107</v>
      </c>
      <c r="O35" s="57">
        <v>53205.63886775219</v>
      </c>
      <c r="P35" s="57">
        <v>-218901.36113224781</v>
      </c>
      <c r="Q35" s="57">
        <v>0</v>
      </c>
      <c r="R35" s="60">
        <v>-218901.36113224781</v>
      </c>
      <c r="S35" s="61">
        <v>46099</v>
      </c>
      <c r="T35" s="59">
        <v>251400</v>
      </c>
      <c r="U35" s="57">
        <v>51699</v>
      </c>
      <c r="V35" s="57">
        <v>61358</v>
      </c>
      <c r="W35" s="57">
        <v>121514.07708946572</v>
      </c>
      <c r="X35" s="60">
        <v>485971.07708946569</v>
      </c>
      <c r="Y35" s="59">
        <v>666378</v>
      </c>
      <c r="Z35" s="57">
        <v>44382</v>
      </c>
      <c r="AA35" s="57">
        <v>236901</v>
      </c>
      <c r="AB35" s="57">
        <v>61909.857368053839</v>
      </c>
      <c r="AC35" s="58">
        <v>1009570.8573680539</v>
      </c>
      <c r="AD35" s="59">
        <v>-276893.67771257309</v>
      </c>
      <c r="AE35" s="57">
        <v>-241534.40290885774</v>
      </c>
      <c r="AF35" s="57">
        <v>-3022.5877321961361</v>
      </c>
      <c r="AG35" s="57">
        <v>-2149.1119249612093</v>
      </c>
      <c r="AH35" s="57">
        <v>0</v>
      </c>
      <c r="AI35" s="60">
        <v>0</v>
      </c>
    </row>
    <row r="36" spans="1:35" s="6" customFormat="1" x14ac:dyDescent="0.25">
      <c r="A36" s="52">
        <v>39951</v>
      </c>
      <c r="B36" s="53" t="s">
        <v>76</v>
      </c>
      <c r="C36" s="54">
        <v>1256707.8400000001</v>
      </c>
      <c r="D36" s="55">
        <v>3.7751000000000001E-4</v>
      </c>
      <c r="E36" s="55">
        <v>3.7340000000000002E-4</v>
      </c>
      <c r="F36" s="56">
        <v>0</v>
      </c>
      <c r="G36" s="57">
        <v>17579</v>
      </c>
      <c r="H36" s="58">
        <v>17579</v>
      </c>
      <c r="I36" s="59">
        <v>36257</v>
      </c>
      <c r="J36" s="57">
        <v>217553</v>
      </c>
      <c r="K36" s="57">
        <v>-116331</v>
      </c>
      <c r="L36" s="57">
        <v>-83790</v>
      </c>
      <c r="M36" s="60">
        <v>176789</v>
      </c>
      <c r="N36" s="59">
        <v>-127280</v>
      </c>
      <c r="O36" s="57">
        <v>62.564052697877059</v>
      </c>
      <c r="P36" s="57">
        <v>-127217.43594730212</v>
      </c>
      <c r="Q36" s="57">
        <v>0</v>
      </c>
      <c r="R36" s="60">
        <v>-127217.43594730212</v>
      </c>
      <c r="S36" s="61">
        <v>21563</v>
      </c>
      <c r="T36" s="59">
        <v>117595</v>
      </c>
      <c r="U36" s="57">
        <v>24183</v>
      </c>
      <c r="V36" s="57">
        <v>28701</v>
      </c>
      <c r="W36" s="57">
        <v>1282.0778218964078</v>
      </c>
      <c r="X36" s="60">
        <v>171761.07782189641</v>
      </c>
      <c r="Y36" s="59">
        <v>311705</v>
      </c>
      <c r="Z36" s="57">
        <v>20760</v>
      </c>
      <c r="AA36" s="57">
        <v>110813</v>
      </c>
      <c r="AB36" s="57">
        <v>4671.3234813868457</v>
      </c>
      <c r="AC36" s="58">
        <v>447949.32348138682</v>
      </c>
      <c r="AD36" s="59">
        <v>-155654.1755796893</v>
      </c>
      <c r="AE36" s="57">
        <v>-131052.18757428492</v>
      </c>
      <c r="AF36" s="57">
        <v>6347.4865278758398</v>
      </c>
      <c r="AG36" s="57">
        <v>4170.6309666079296</v>
      </c>
      <c r="AH36" s="57">
        <v>0</v>
      </c>
      <c r="AI36" s="60">
        <v>0</v>
      </c>
    </row>
    <row r="37" spans="1:35" s="6" customFormat="1" x14ac:dyDescent="0.25">
      <c r="A37" s="52">
        <v>39952</v>
      </c>
      <c r="B37" s="53" t="s">
        <v>77</v>
      </c>
      <c r="C37" s="54">
        <v>497808.38</v>
      </c>
      <c r="D37" s="55">
        <v>1.4954000000000001E-4</v>
      </c>
      <c r="E37" s="55">
        <v>1.2174E-4</v>
      </c>
      <c r="F37" s="56">
        <v>0</v>
      </c>
      <c r="G37" s="57">
        <v>6963</v>
      </c>
      <c r="H37" s="58">
        <v>6963</v>
      </c>
      <c r="I37" s="59">
        <v>14362</v>
      </c>
      <c r="J37" s="57">
        <v>86178</v>
      </c>
      <c r="K37" s="57">
        <v>-46081</v>
      </c>
      <c r="L37" s="57">
        <v>-33191</v>
      </c>
      <c r="M37" s="60">
        <v>70030</v>
      </c>
      <c r="N37" s="59">
        <v>-50419</v>
      </c>
      <c r="O37" s="57">
        <v>10725.655700231306</v>
      </c>
      <c r="P37" s="57">
        <v>-39693.344299768694</v>
      </c>
      <c r="Q37" s="57">
        <v>0</v>
      </c>
      <c r="R37" s="60">
        <v>-39693.344299768694</v>
      </c>
      <c r="S37" s="61">
        <v>8542</v>
      </c>
      <c r="T37" s="59">
        <v>46582</v>
      </c>
      <c r="U37" s="57">
        <v>9579</v>
      </c>
      <c r="V37" s="57">
        <v>11369</v>
      </c>
      <c r="W37" s="57">
        <v>43826.693998043891</v>
      </c>
      <c r="X37" s="60">
        <v>111356.69399804389</v>
      </c>
      <c r="Y37" s="59">
        <v>123473</v>
      </c>
      <c r="Z37" s="57">
        <v>8224</v>
      </c>
      <c r="AA37" s="57">
        <v>43895</v>
      </c>
      <c r="AB37" s="57">
        <v>8188.9369573693202</v>
      </c>
      <c r="AC37" s="58">
        <v>183780.93695736933</v>
      </c>
      <c r="AD37" s="59">
        <v>-46985.499296722701</v>
      </c>
      <c r="AE37" s="57">
        <v>-39374.346286266715</v>
      </c>
      <c r="AF37" s="57">
        <v>7604.8888981175105</v>
      </c>
      <c r="AG37" s="57">
        <v>6330.7137255464713</v>
      </c>
      <c r="AH37" s="57">
        <v>0</v>
      </c>
      <c r="AI37" s="60">
        <v>0</v>
      </c>
    </row>
    <row r="38" spans="1:35" s="6" customFormat="1" x14ac:dyDescent="0.25">
      <c r="A38" s="52">
        <v>39961</v>
      </c>
      <c r="B38" s="53" t="s">
        <v>78</v>
      </c>
      <c r="C38" s="54">
        <v>1445572.85</v>
      </c>
      <c r="D38" s="55">
        <v>4.3425000000000001E-4</v>
      </c>
      <c r="E38" s="55">
        <v>4.3776999999999998E-4</v>
      </c>
      <c r="F38" s="56">
        <v>0</v>
      </c>
      <c r="G38" s="57">
        <v>20221</v>
      </c>
      <c r="H38" s="58">
        <v>20221</v>
      </c>
      <c r="I38" s="59">
        <v>41706</v>
      </c>
      <c r="J38" s="57">
        <v>250252</v>
      </c>
      <c r="K38" s="57">
        <v>-133816</v>
      </c>
      <c r="L38" s="57">
        <v>-96384</v>
      </c>
      <c r="M38" s="60">
        <v>203360</v>
      </c>
      <c r="N38" s="59">
        <v>-146411</v>
      </c>
      <c r="O38" s="57">
        <v>12442.937954057175</v>
      </c>
      <c r="P38" s="57">
        <v>-133968.06204594282</v>
      </c>
      <c r="Q38" s="57">
        <v>0</v>
      </c>
      <c r="R38" s="60">
        <v>-133968.06204594282</v>
      </c>
      <c r="S38" s="61">
        <v>24804</v>
      </c>
      <c r="T38" s="59">
        <v>135269</v>
      </c>
      <c r="U38" s="57">
        <v>27817</v>
      </c>
      <c r="V38" s="57">
        <v>33015</v>
      </c>
      <c r="W38" s="57">
        <v>14194.227418802093</v>
      </c>
      <c r="X38" s="60">
        <v>210295.2274188021</v>
      </c>
      <c r="Y38" s="59">
        <v>358554</v>
      </c>
      <c r="Z38" s="57">
        <v>23880</v>
      </c>
      <c r="AA38" s="57">
        <v>127468</v>
      </c>
      <c r="AB38" s="57">
        <v>13605.972890269393</v>
      </c>
      <c r="AC38" s="58">
        <v>523507.97289026942</v>
      </c>
      <c r="AD38" s="59">
        <v>-170757.19567180958</v>
      </c>
      <c r="AE38" s="57">
        <v>-149345.05662621211</v>
      </c>
      <c r="AF38" s="57">
        <v>3567.2343387515903</v>
      </c>
      <c r="AG38" s="57">
        <v>3322.2724878027984</v>
      </c>
      <c r="AH38" s="57">
        <v>0</v>
      </c>
      <c r="AI38" s="60">
        <v>0</v>
      </c>
    </row>
    <row r="39" spans="1:35" s="6" customFormat="1" x14ac:dyDescent="0.25">
      <c r="A39" s="52">
        <v>39962</v>
      </c>
      <c r="B39" s="53" t="s">
        <v>79</v>
      </c>
      <c r="C39" s="54">
        <v>1993539.43</v>
      </c>
      <c r="D39" s="55">
        <v>5.9884999999999995E-4</v>
      </c>
      <c r="E39" s="55">
        <v>5.8781999999999997E-4</v>
      </c>
      <c r="F39" s="56">
        <v>0</v>
      </c>
      <c r="G39" s="57">
        <v>27885</v>
      </c>
      <c r="H39" s="58">
        <v>27885</v>
      </c>
      <c r="I39" s="59">
        <v>57515</v>
      </c>
      <c r="J39" s="57">
        <v>345108</v>
      </c>
      <c r="K39" s="57">
        <v>-184538</v>
      </c>
      <c r="L39" s="57">
        <v>-132917</v>
      </c>
      <c r="M39" s="60">
        <v>280443</v>
      </c>
      <c r="N39" s="59">
        <v>-201907</v>
      </c>
      <c r="O39" s="57">
        <v>52262.776546789588</v>
      </c>
      <c r="P39" s="57">
        <v>-149644.2234532104</v>
      </c>
      <c r="Q39" s="57">
        <v>0</v>
      </c>
      <c r="R39" s="60">
        <v>-149644.2234532104</v>
      </c>
      <c r="S39" s="61">
        <v>34206</v>
      </c>
      <c r="T39" s="59">
        <v>186542</v>
      </c>
      <c r="U39" s="57">
        <v>38361</v>
      </c>
      <c r="V39" s="57">
        <v>45529</v>
      </c>
      <c r="W39" s="57">
        <v>131040.74289494444</v>
      </c>
      <c r="X39" s="60">
        <v>401472.74289494444</v>
      </c>
      <c r="Y39" s="59">
        <v>494462</v>
      </c>
      <c r="Z39" s="57">
        <v>32932</v>
      </c>
      <c r="AA39" s="57">
        <v>175784</v>
      </c>
      <c r="AB39" s="57">
        <v>13977.728209110157</v>
      </c>
      <c r="AC39" s="58">
        <v>717155.72820911021</v>
      </c>
      <c r="AD39" s="59">
        <v>-192868.77870059395</v>
      </c>
      <c r="AE39" s="57">
        <v>-153248.16498813801</v>
      </c>
      <c r="AF39" s="57">
        <v>23011.394895033525</v>
      </c>
      <c r="AG39" s="57">
        <v>7422.5634795327478</v>
      </c>
      <c r="AH39" s="57">
        <v>0</v>
      </c>
      <c r="AI39" s="60">
        <v>0</v>
      </c>
    </row>
    <row r="40" spans="1:35" s="6" customFormat="1" x14ac:dyDescent="0.25">
      <c r="A40" s="52">
        <v>54527</v>
      </c>
      <c r="B40" s="53" t="s">
        <v>80</v>
      </c>
      <c r="C40" s="54">
        <v>0</v>
      </c>
      <c r="D40" s="55">
        <v>0</v>
      </c>
      <c r="E40" s="55">
        <v>0</v>
      </c>
      <c r="F40" s="56">
        <v>0</v>
      </c>
      <c r="G40" s="57">
        <v>0</v>
      </c>
      <c r="H40" s="58">
        <v>0</v>
      </c>
      <c r="I40" s="59">
        <v>0</v>
      </c>
      <c r="J40" s="57">
        <v>0</v>
      </c>
      <c r="K40" s="57">
        <v>0</v>
      </c>
      <c r="L40" s="57">
        <v>0</v>
      </c>
      <c r="M40" s="60">
        <v>0</v>
      </c>
      <c r="N40" s="59">
        <v>0</v>
      </c>
      <c r="O40" s="57">
        <v>0</v>
      </c>
      <c r="P40" s="57">
        <v>0</v>
      </c>
      <c r="Q40" s="57">
        <v>0</v>
      </c>
      <c r="R40" s="60">
        <v>0</v>
      </c>
      <c r="S40" s="61">
        <v>0</v>
      </c>
      <c r="T40" s="59">
        <v>0</v>
      </c>
      <c r="U40" s="57">
        <v>0</v>
      </c>
      <c r="V40" s="57">
        <v>0</v>
      </c>
      <c r="W40" s="57">
        <v>0</v>
      </c>
      <c r="X40" s="60">
        <v>0</v>
      </c>
      <c r="Y40" s="59">
        <v>0</v>
      </c>
      <c r="Z40" s="57">
        <v>0</v>
      </c>
      <c r="AA40" s="57">
        <v>0</v>
      </c>
      <c r="AB40" s="57">
        <v>0</v>
      </c>
      <c r="AC40" s="58">
        <v>0</v>
      </c>
      <c r="AD40" s="59">
        <v>0</v>
      </c>
      <c r="AE40" s="57">
        <v>0</v>
      </c>
      <c r="AF40" s="57">
        <v>0</v>
      </c>
      <c r="AG40" s="57">
        <v>0</v>
      </c>
      <c r="AH40" s="57">
        <v>0</v>
      </c>
      <c r="AI40" s="60">
        <v>0</v>
      </c>
    </row>
    <row r="41" spans="1:35" s="6" customFormat="1" x14ac:dyDescent="0.25">
      <c r="A41" s="52" t="s">
        <v>81</v>
      </c>
      <c r="B41" s="53" t="s">
        <v>82</v>
      </c>
      <c r="C41" s="54">
        <v>0</v>
      </c>
      <c r="D41" s="55">
        <v>0</v>
      </c>
      <c r="E41" s="55">
        <v>0</v>
      </c>
      <c r="F41" s="56">
        <v>0</v>
      </c>
      <c r="G41" s="57">
        <v>0</v>
      </c>
      <c r="H41" s="58">
        <v>0</v>
      </c>
      <c r="I41" s="59">
        <v>0</v>
      </c>
      <c r="J41" s="57">
        <v>0</v>
      </c>
      <c r="K41" s="57">
        <v>0</v>
      </c>
      <c r="L41" s="57">
        <v>0</v>
      </c>
      <c r="M41" s="60">
        <v>0</v>
      </c>
      <c r="N41" s="59">
        <v>0</v>
      </c>
      <c r="O41" s="57">
        <v>-1846.4813528542218</v>
      </c>
      <c r="P41" s="57">
        <v>-1846.4813528542218</v>
      </c>
      <c r="Q41" s="57">
        <v>0</v>
      </c>
      <c r="R41" s="60">
        <v>-1846.4813528542218</v>
      </c>
      <c r="S41" s="61">
        <v>0</v>
      </c>
      <c r="T41" s="59">
        <v>0</v>
      </c>
      <c r="U41" s="57">
        <v>0</v>
      </c>
      <c r="V41" s="57">
        <v>0</v>
      </c>
      <c r="W41" s="57">
        <v>3.8968148879667406</v>
      </c>
      <c r="X41" s="60">
        <v>3.8968148879667406</v>
      </c>
      <c r="Y41" s="59">
        <v>0</v>
      </c>
      <c r="Z41" s="57">
        <v>0</v>
      </c>
      <c r="AA41" s="57">
        <v>0</v>
      </c>
      <c r="AB41" s="57">
        <v>1708.0021648243298</v>
      </c>
      <c r="AC41" s="58">
        <v>1708.0021648243298</v>
      </c>
      <c r="AD41" s="59">
        <v>-919.34759853059018</v>
      </c>
      <c r="AE41" s="57">
        <v>-784.75775140577298</v>
      </c>
      <c r="AF41" s="57">
        <v>0</v>
      </c>
      <c r="AG41" s="57">
        <v>0</v>
      </c>
      <c r="AH41" s="57">
        <v>0</v>
      </c>
      <c r="AI41" s="60">
        <v>0</v>
      </c>
    </row>
    <row r="42" spans="1:35" s="6" customFormat="1" x14ac:dyDescent="0.25">
      <c r="A42" s="52" t="s">
        <v>83</v>
      </c>
      <c r="B42" s="53" t="s">
        <v>84</v>
      </c>
      <c r="C42" s="54">
        <v>109155</v>
      </c>
      <c r="D42" s="55">
        <v>3.2790000000000003E-5</v>
      </c>
      <c r="E42" s="55">
        <v>2.889E-5</v>
      </c>
      <c r="F42" s="56">
        <v>0</v>
      </c>
      <c r="G42" s="57">
        <v>1527</v>
      </c>
      <c r="H42" s="58">
        <v>1527</v>
      </c>
      <c r="I42" s="59">
        <v>3149</v>
      </c>
      <c r="J42" s="57">
        <v>18896</v>
      </c>
      <c r="K42" s="57">
        <v>-10104</v>
      </c>
      <c r="L42" s="57">
        <v>-7278</v>
      </c>
      <c r="M42" s="60">
        <v>15356</v>
      </c>
      <c r="N42" s="59">
        <v>-11055</v>
      </c>
      <c r="O42" s="57">
        <v>-1956.1878658095925</v>
      </c>
      <c r="P42" s="57">
        <v>-13011.187865809592</v>
      </c>
      <c r="Q42" s="57">
        <v>0</v>
      </c>
      <c r="R42" s="60">
        <v>-13011.187865809592</v>
      </c>
      <c r="S42" s="61">
        <v>1873</v>
      </c>
      <c r="T42" s="59">
        <v>10214</v>
      </c>
      <c r="U42" s="57">
        <v>2100</v>
      </c>
      <c r="V42" s="57">
        <v>2493</v>
      </c>
      <c r="W42" s="57">
        <v>3397.6901801082122</v>
      </c>
      <c r="X42" s="60">
        <v>18204.690180108213</v>
      </c>
      <c r="Y42" s="59">
        <v>27074</v>
      </c>
      <c r="Z42" s="57">
        <v>1803</v>
      </c>
      <c r="AA42" s="57">
        <v>9625</v>
      </c>
      <c r="AB42" s="57">
        <v>14371.083119250346</v>
      </c>
      <c r="AC42" s="58">
        <v>52873.083119250346</v>
      </c>
      <c r="AD42" s="59">
        <v>-20333.180218999958</v>
      </c>
      <c r="AE42" s="57">
        <v>-15132.167556953762</v>
      </c>
      <c r="AF42" s="57">
        <v>-198.38560337125136</v>
      </c>
      <c r="AG42" s="57">
        <v>995.3404401828368</v>
      </c>
      <c r="AH42" s="57">
        <v>0</v>
      </c>
      <c r="AI42" s="60">
        <v>0</v>
      </c>
    </row>
    <row r="43" spans="1:35" s="6" customFormat="1" x14ac:dyDescent="0.25">
      <c r="A43" s="52" t="s">
        <v>85</v>
      </c>
      <c r="B43" s="53" t="s">
        <v>86</v>
      </c>
      <c r="C43" s="54">
        <v>122250</v>
      </c>
      <c r="D43" s="55">
        <v>3.6720000000000001E-5</v>
      </c>
      <c r="E43" s="55">
        <v>2.4110000000000001E-5</v>
      </c>
      <c r="F43" s="56">
        <v>0</v>
      </c>
      <c r="G43" s="57">
        <v>1710</v>
      </c>
      <c r="H43" s="58">
        <v>1710</v>
      </c>
      <c r="I43" s="59">
        <v>3527</v>
      </c>
      <c r="J43" s="57">
        <v>21161</v>
      </c>
      <c r="K43" s="57">
        <v>-11315</v>
      </c>
      <c r="L43" s="57">
        <v>-8150</v>
      </c>
      <c r="M43" s="60">
        <v>17196</v>
      </c>
      <c r="N43" s="59">
        <v>-12380</v>
      </c>
      <c r="O43" s="57">
        <v>4687.3053201495586</v>
      </c>
      <c r="P43" s="57">
        <v>-7692.6946798504414</v>
      </c>
      <c r="Q43" s="57">
        <v>0</v>
      </c>
      <c r="R43" s="60">
        <v>-7692.6946798504414</v>
      </c>
      <c r="S43" s="61">
        <v>2097</v>
      </c>
      <c r="T43" s="59">
        <v>11438</v>
      </c>
      <c r="U43" s="57">
        <v>2352</v>
      </c>
      <c r="V43" s="57">
        <v>2792</v>
      </c>
      <c r="W43" s="57">
        <v>15961.307309857424</v>
      </c>
      <c r="X43" s="60">
        <v>32543.307309857424</v>
      </c>
      <c r="Y43" s="59">
        <v>30319</v>
      </c>
      <c r="Z43" s="57">
        <v>2019</v>
      </c>
      <c r="AA43" s="57">
        <v>10779</v>
      </c>
      <c r="AB43" s="57">
        <v>432.37214846631639</v>
      </c>
      <c r="AC43" s="58">
        <v>43549.372148466318</v>
      </c>
      <c r="AD43" s="59">
        <v>-10275.933543197882</v>
      </c>
      <c r="AE43" s="57">
        <v>-8065.8230630119779</v>
      </c>
      <c r="AF43" s="57">
        <v>4747.5395635664881</v>
      </c>
      <c r="AG43" s="57">
        <v>2588.1522040344767</v>
      </c>
      <c r="AH43" s="57">
        <v>0</v>
      </c>
      <c r="AI43" s="60">
        <v>0</v>
      </c>
    </row>
    <row r="44" spans="1:35" s="6" customFormat="1" x14ac:dyDescent="0.25">
      <c r="A44" s="52" t="s">
        <v>87</v>
      </c>
      <c r="B44" s="53" t="s">
        <v>88</v>
      </c>
      <c r="C44" s="54">
        <v>1710989.64</v>
      </c>
      <c r="D44" s="55">
        <v>5.1398000000000004E-4</v>
      </c>
      <c r="E44" s="55">
        <v>5.3996000000000003E-4</v>
      </c>
      <c r="F44" s="56">
        <v>0</v>
      </c>
      <c r="G44" s="57">
        <v>23933</v>
      </c>
      <c r="H44" s="58">
        <v>23933</v>
      </c>
      <c r="I44" s="59">
        <v>49364</v>
      </c>
      <c r="J44" s="57">
        <v>296199</v>
      </c>
      <c r="K44" s="57">
        <v>-158385</v>
      </c>
      <c r="L44" s="57">
        <v>-114080</v>
      </c>
      <c r="M44" s="60">
        <v>240698</v>
      </c>
      <c r="N44" s="59">
        <v>-173292</v>
      </c>
      <c r="O44" s="57">
        <v>40061.338598391019</v>
      </c>
      <c r="P44" s="57">
        <v>-133230.66140160899</v>
      </c>
      <c r="Q44" s="57">
        <v>0</v>
      </c>
      <c r="R44" s="60">
        <v>-133230.66140160899</v>
      </c>
      <c r="S44" s="61">
        <v>29358</v>
      </c>
      <c r="T44" s="59">
        <v>160105</v>
      </c>
      <c r="U44" s="57">
        <v>32925</v>
      </c>
      <c r="V44" s="57">
        <v>39076</v>
      </c>
      <c r="W44" s="57">
        <v>41623.487184370992</v>
      </c>
      <c r="X44" s="60">
        <v>273729.48718437098</v>
      </c>
      <c r="Y44" s="59">
        <v>424386</v>
      </c>
      <c r="Z44" s="57">
        <v>28265</v>
      </c>
      <c r="AA44" s="57">
        <v>150872</v>
      </c>
      <c r="AB44" s="57">
        <v>30033.459832376037</v>
      </c>
      <c r="AC44" s="58">
        <v>633556.45983237599</v>
      </c>
      <c r="AD44" s="59">
        <v>-190696.76598682377</v>
      </c>
      <c r="AE44" s="57">
        <v>-170966.39250430971</v>
      </c>
      <c r="AF44" s="57">
        <v>1803.1986573125587</v>
      </c>
      <c r="AG44" s="57">
        <v>32.987185815860357</v>
      </c>
      <c r="AH44" s="57">
        <v>0</v>
      </c>
      <c r="AI44" s="60">
        <v>0</v>
      </c>
    </row>
    <row r="45" spans="1:35" s="6" customFormat="1" x14ac:dyDescent="0.25">
      <c r="A45" s="52" t="s">
        <v>89</v>
      </c>
      <c r="B45" s="53" t="s">
        <v>90</v>
      </c>
      <c r="C45" s="54">
        <v>181238.89</v>
      </c>
      <c r="D45" s="55">
        <v>5.4440000000000001E-5</v>
      </c>
      <c r="E45" s="55">
        <v>5.4160000000000003E-5</v>
      </c>
      <c r="F45" s="56">
        <v>0</v>
      </c>
      <c r="G45" s="57">
        <v>2535</v>
      </c>
      <c r="H45" s="58">
        <v>2535</v>
      </c>
      <c r="I45" s="59">
        <v>5229</v>
      </c>
      <c r="J45" s="57">
        <v>31373</v>
      </c>
      <c r="K45" s="57">
        <v>-16776</v>
      </c>
      <c r="L45" s="57">
        <v>-12083</v>
      </c>
      <c r="M45" s="60">
        <v>25494</v>
      </c>
      <c r="N45" s="59">
        <v>-18355</v>
      </c>
      <c r="O45" s="57">
        <v>19888.407610383088</v>
      </c>
      <c r="P45" s="57">
        <v>1533.4076103830885</v>
      </c>
      <c r="Q45" s="57">
        <v>0</v>
      </c>
      <c r="R45" s="60">
        <v>1533.4076103830885</v>
      </c>
      <c r="S45" s="61">
        <v>3110</v>
      </c>
      <c r="T45" s="59">
        <v>16958</v>
      </c>
      <c r="U45" s="57">
        <v>3487</v>
      </c>
      <c r="V45" s="57">
        <v>4139</v>
      </c>
      <c r="W45" s="57">
        <v>50167.974316841486</v>
      </c>
      <c r="X45" s="60">
        <v>74751.974316841486</v>
      </c>
      <c r="Y45" s="59">
        <v>44950</v>
      </c>
      <c r="Z45" s="57">
        <v>2994</v>
      </c>
      <c r="AA45" s="57">
        <v>15980</v>
      </c>
      <c r="AB45" s="57">
        <v>282.32025701373379</v>
      </c>
      <c r="AC45" s="58">
        <v>64206.320257013736</v>
      </c>
      <c r="AD45" s="59">
        <v>-1958.5923896169115</v>
      </c>
      <c r="AE45" s="57">
        <v>569.24554788412206</v>
      </c>
      <c r="AF45" s="57">
        <v>11389.792494335465</v>
      </c>
      <c r="AG45" s="57">
        <v>545.2084072250741</v>
      </c>
      <c r="AH45" s="57">
        <v>0</v>
      </c>
      <c r="AI45" s="60">
        <v>0</v>
      </c>
    </row>
    <row r="46" spans="1:35" s="6" customFormat="1" x14ac:dyDescent="0.25">
      <c r="A46" s="52" t="s">
        <v>91</v>
      </c>
      <c r="B46" s="53" t="s">
        <v>92</v>
      </c>
      <c r="C46" s="54">
        <v>0</v>
      </c>
      <c r="D46" s="55">
        <v>0</v>
      </c>
      <c r="E46" s="55">
        <v>0</v>
      </c>
      <c r="F46" s="56">
        <v>0</v>
      </c>
      <c r="G46" s="57">
        <v>0</v>
      </c>
      <c r="H46" s="58">
        <v>0</v>
      </c>
      <c r="I46" s="59">
        <v>0</v>
      </c>
      <c r="J46" s="57">
        <v>0</v>
      </c>
      <c r="K46" s="57">
        <v>0</v>
      </c>
      <c r="L46" s="57">
        <v>0</v>
      </c>
      <c r="M46" s="60">
        <v>0</v>
      </c>
      <c r="N46" s="59">
        <v>0</v>
      </c>
      <c r="O46" s="57">
        <v>-672.14593313569276</v>
      </c>
      <c r="P46" s="57">
        <v>-672.14593313569276</v>
      </c>
      <c r="Q46" s="57">
        <v>0</v>
      </c>
      <c r="R46" s="60">
        <v>-672.14593313569276</v>
      </c>
      <c r="S46" s="61">
        <v>0</v>
      </c>
      <c r="T46" s="59">
        <v>0</v>
      </c>
      <c r="U46" s="57">
        <v>0</v>
      </c>
      <c r="V46" s="57">
        <v>0</v>
      </c>
      <c r="W46" s="57">
        <v>0</v>
      </c>
      <c r="X46" s="60">
        <v>0</v>
      </c>
      <c r="Y46" s="59">
        <v>0</v>
      </c>
      <c r="Z46" s="57">
        <v>0</v>
      </c>
      <c r="AA46" s="57">
        <v>0</v>
      </c>
      <c r="AB46" s="57">
        <v>0</v>
      </c>
      <c r="AC46" s="58">
        <v>0</v>
      </c>
      <c r="AD46" s="59">
        <v>0</v>
      </c>
      <c r="AE46" s="57">
        <v>0</v>
      </c>
      <c r="AF46" s="57">
        <v>0</v>
      </c>
      <c r="AG46" s="57">
        <v>0</v>
      </c>
      <c r="AH46" s="57">
        <v>0</v>
      </c>
      <c r="AI46" s="60">
        <v>0</v>
      </c>
    </row>
    <row r="47" spans="1:35" s="6" customFormat="1" x14ac:dyDescent="0.25">
      <c r="A47" s="52" t="s">
        <v>93</v>
      </c>
      <c r="B47" s="53" t="s">
        <v>94</v>
      </c>
      <c r="C47" s="54">
        <v>624290.73</v>
      </c>
      <c r="D47" s="55">
        <v>1.8754000000000001E-4</v>
      </c>
      <c r="E47" s="55">
        <v>1.84E-4</v>
      </c>
      <c r="F47" s="56">
        <v>0</v>
      </c>
      <c r="G47" s="57">
        <v>8733</v>
      </c>
      <c r="H47" s="58">
        <v>8733</v>
      </c>
      <c r="I47" s="59">
        <v>18012</v>
      </c>
      <c r="J47" s="57">
        <v>108076</v>
      </c>
      <c r="K47" s="57">
        <v>-57791</v>
      </c>
      <c r="L47" s="57">
        <v>-41625</v>
      </c>
      <c r="M47" s="60">
        <v>87825</v>
      </c>
      <c r="N47" s="59">
        <v>-63231</v>
      </c>
      <c r="O47" s="57">
        <v>525.09747094151294</v>
      </c>
      <c r="P47" s="57">
        <v>-62705.90252905849</v>
      </c>
      <c r="Q47" s="57">
        <v>0</v>
      </c>
      <c r="R47" s="60">
        <v>-62705.90252905849</v>
      </c>
      <c r="S47" s="61">
        <v>10712</v>
      </c>
      <c r="T47" s="59">
        <v>58419</v>
      </c>
      <c r="U47" s="57">
        <v>12014</v>
      </c>
      <c r="V47" s="57">
        <v>14258</v>
      </c>
      <c r="W47" s="57">
        <v>11569.828521366639</v>
      </c>
      <c r="X47" s="60">
        <v>96260.828521366639</v>
      </c>
      <c r="Y47" s="59">
        <v>154849</v>
      </c>
      <c r="Z47" s="57">
        <v>10313</v>
      </c>
      <c r="AA47" s="57">
        <v>55050</v>
      </c>
      <c r="AB47" s="57">
        <v>13700.836551808872</v>
      </c>
      <c r="AC47" s="58">
        <v>233912.83655180887</v>
      </c>
      <c r="AD47" s="59">
        <v>-76201.153294265168</v>
      </c>
      <c r="AE47" s="57">
        <v>-64635.273064556102</v>
      </c>
      <c r="AF47" s="57">
        <v>843.79710095540304</v>
      </c>
      <c r="AG47" s="57">
        <v>2340.6212274236268</v>
      </c>
      <c r="AH47" s="57">
        <v>0</v>
      </c>
      <c r="AI47" s="60">
        <v>0</v>
      </c>
    </row>
    <row r="48" spans="1:35" s="6" customFormat="1" x14ac:dyDescent="0.25">
      <c r="A48" s="52" t="s">
        <v>95</v>
      </c>
      <c r="B48" s="53" t="s">
        <v>96</v>
      </c>
      <c r="C48" s="54">
        <v>32209.77</v>
      </c>
      <c r="D48" s="55">
        <v>9.6800000000000005E-6</v>
      </c>
      <c r="E48" s="55">
        <v>4.1999999999999996E-6</v>
      </c>
      <c r="F48" s="56">
        <v>0</v>
      </c>
      <c r="G48" s="57">
        <v>451</v>
      </c>
      <c r="H48" s="58">
        <v>451</v>
      </c>
      <c r="I48" s="59">
        <v>930</v>
      </c>
      <c r="J48" s="57">
        <v>5578</v>
      </c>
      <c r="K48" s="57">
        <v>-2983</v>
      </c>
      <c r="L48" s="57">
        <v>-2149</v>
      </c>
      <c r="M48" s="60">
        <v>4533</v>
      </c>
      <c r="N48" s="59">
        <v>-3264</v>
      </c>
      <c r="O48" s="57">
        <v>-2296.9276524178536</v>
      </c>
      <c r="P48" s="57">
        <v>-5560.9276524178531</v>
      </c>
      <c r="Q48" s="57">
        <v>0</v>
      </c>
      <c r="R48" s="60">
        <v>-5560.9276524178531</v>
      </c>
      <c r="S48" s="61">
        <v>553</v>
      </c>
      <c r="T48" s="59">
        <v>3015</v>
      </c>
      <c r="U48" s="57">
        <v>620</v>
      </c>
      <c r="V48" s="57">
        <v>736</v>
      </c>
      <c r="W48" s="57">
        <v>5992.3550990959966</v>
      </c>
      <c r="X48" s="60">
        <v>10363.355099095996</v>
      </c>
      <c r="Y48" s="59">
        <v>7993</v>
      </c>
      <c r="Z48" s="57">
        <v>532</v>
      </c>
      <c r="AA48" s="57">
        <v>2841</v>
      </c>
      <c r="AB48" s="57">
        <v>10326.505871295993</v>
      </c>
      <c r="AC48" s="58">
        <v>21692.505871295994</v>
      </c>
      <c r="AD48" s="59">
        <v>-6147.664908396785</v>
      </c>
      <c r="AE48" s="57">
        <v>-5470.4656975514772</v>
      </c>
      <c r="AF48" s="57">
        <v>-779.52283270623229</v>
      </c>
      <c r="AG48" s="57">
        <v>1068.5026664544957</v>
      </c>
      <c r="AH48" s="57">
        <v>0</v>
      </c>
      <c r="AI48" s="60">
        <v>0</v>
      </c>
    </row>
    <row r="49" spans="1:35" s="6" customFormat="1" x14ac:dyDescent="0.25">
      <c r="A49" s="52" t="s">
        <v>97</v>
      </c>
      <c r="B49" s="53" t="s">
        <v>98</v>
      </c>
      <c r="C49" s="54">
        <v>122966.6</v>
      </c>
      <c r="D49" s="55">
        <v>3.6940000000000002E-5</v>
      </c>
      <c r="E49" s="55">
        <v>3.3299999999999999E-6</v>
      </c>
      <c r="F49" s="56">
        <v>0</v>
      </c>
      <c r="G49" s="57">
        <v>1720</v>
      </c>
      <c r="H49" s="58">
        <v>1720</v>
      </c>
      <c r="I49" s="59">
        <v>3548</v>
      </c>
      <c r="J49" s="57">
        <v>21288</v>
      </c>
      <c r="K49" s="57">
        <v>-11383</v>
      </c>
      <c r="L49" s="57">
        <v>-8199</v>
      </c>
      <c r="M49" s="60">
        <v>17299</v>
      </c>
      <c r="N49" s="59">
        <v>-12455</v>
      </c>
      <c r="O49" s="57">
        <v>9813.4320026108398</v>
      </c>
      <c r="P49" s="57">
        <v>-2641.5679973891602</v>
      </c>
      <c r="Q49" s="57">
        <v>0</v>
      </c>
      <c r="R49" s="60">
        <v>-2641.5679973891602</v>
      </c>
      <c r="S49" s="61">
        <v>2110</v>
      </c>
      <c r="T49" s="59">
        <v>11507</v>
      </c>
      <c r="U49" s="57">
        <v>2366</v>
      </c>
      <c r="V49" s="57">
        <v>2808</v>
      </c>
      <c r="W49" s="57">
        <v>34897.18863561222</v>
      </c>
      <c r="X49" s="60">
        <v>51578.18863561222</v>
      </c>
      <c r="Y49" s="59">
        <v>30501</v>
      </c>
      <c r="Z49" s="57">
        <v>2031</v>
      </c>
      <c r="AA49" s="57">
        <v>10843</v>
      </c>
      <c r="AB49" s="57">
        <v>0</v>
      </c>
      <c r="AC49" s="58">
        <v>43375</v>
      </c>
      <c r="AD49" s="59">
        <v>-5011.5679973891602</v>
      </c>
      <c r="AE49" s="57">
        <v>-3058.5679973891602</v>
      </c>
      <c r="AF49" s="57">
        <v>9928.0923864560573</v>
      </c>
      <c r="AG49" s="57">
        <v>6345.2322439344825</v>
      </c>
      <c r="AH49" s="57">
        <v>0</v>
      </c>
      <c r="AI49" s="60">
        <v>0</v>
      </c>
    </row>
    <row r="50" spans="1:35" s="6" customFormat="1" x14ac:dyDescent="0.25">
      <c r="A50" s="52" t="s">
        <v>99</v>
      </c>
      <c r="B50" s="53" t="s">
        <v>100</v>
      </c>
      <c r="C50" s="54">
        <v>0</v>
      </c>
      <c r="D50" s="55">
        <v>0</v>
      </c>
      <c r="E50" s="55">
        <v>0</v>
      </c>
      <c r="F50" s="56">
        <v>0</v>
      </c>
      <c r="G50" s="57">
        <v>0</v>
      </c>
      <c r="H50" s="58">
        <v>0</v>
      </c>
      <c r="I50" s="59">
        <v>0</v>
      </c>
      <c r="J50" s="57">
        <v>0</v>
      </c>
      <c r="K50" s="57">
        <v>0</v>
      </c>
      <c r="L50" s="57">
        <v>0</v>
      </c>
      <c r="M50" s="60">
        <v>0</v>
      </c>
      <c r="N50" s="59">
        <v>0</v>
      </c>
      <c r="O50" s="57">
        <v>63.983562058851568</v>
      </c>
      <c r="P50" s="57">
        <v>63.983562058851568</v>
      </c>
      <c r="Q50" s="57">
        <v>0</v>
      </c>
      <c r="R50" s="60">
        <v>63.983562058851568</v>
      </c>
      <c r="S50" s="61">
        <v>0</v>
      </c>
      <c r="T50" s="59">
        <v>0</v>
      </c>
      <c r="U50" s="57">
        <v>0</v>
      </c>
      <c r="V50" s="57">
        <v>0</v>
      </c>
      <c r="W50" s="57">
        <v>0</v>
      </c>
      <c r="X50" s="60">
        <v>0</v>
      </c>
      <c r="Y50" s="59">
        <v>0</v>
      </c>
      <c r="Z50" s="57">
        <v>0</v>
      </c>
      <c r="AA50" s="57">
        <v>0</v>
      </c>
      <c r="AB50" s="57">
        <v>0</v>
      </c>
      <c r="AC50" s="58">
        <v>0</v>
      </c>
      <c r="AD50" s="59">
        <v>0</v>
      </c>
      <c r="AE50" s="57">
        <v>0</v>
      </c>
      <c r="AF50" s="57">
        <v>0</v>
      </c>
      <c r="AG50" s="57">
        <v>0</v>
      </c>
      <c r="AH50" s="57">
        <v>0</v>
      </c>
      <c r="AI50" s="60">
        <v>0</v>
      </c>
    </row>
    <row r="51" spans="1:35" s="6" customFormat="1" x14ac:dyDescent="0.25">
      <c r="A51" s="52" t="s">
        <v>101</v>
      </c>
      <c r="B51" s="53" t="s">
        <v>102</v>
      </c>
      <c r="C51" s="54">
        <v>71051.92</v>
      </c>
      <c r="D51" s="55">
        <v>2.1339999999999999E-5</v>
      </c>
      <c r="E51" s="55">
        <v>2.067E-5</v>
      </c>
      <c r="F51" s="56">
        <v>0</v>
      </c>
      <c r="G51" s="57">
        <v>994</v>
      </c>
      <c r="H51" s="58">
        <v>994</v>
      </c>
      <c r="I51" s="59">
        <v>2050</v>
      </c>
      <c r="J51" s="57">
        <v>12298</v>
      </c>
      <c r="K51" s="57">
        <v>-6576</v>
      </c>
      <c r="L51" s="57">
        <v>-4736</v>
      </c>
      <c r="M51" s="60">
        <v>9994</v>
      </c>
      <c r="N51" s="59">
        <v>-7195</v>
      </c>
      <c r="O51" s="57">
        <v>1025.9263102659511</v>
      </c>
      <c r="P51" s="57">
        <v>-6169.0736897340485</v>
      </c>
      <c r="Q51" s="57">
        <v>0</v>
      </c>
      <c r="R51" s="60">
        <v>-6169.0736897340485</v>
      </c>
      <c r="S51" s="61">
        <v>1219</v>
      </c>
      <c r="T51" s="59">
        <v>6647</v>
      </c>
      <c r="U51" s="57">
        <v>1367</v>
      </c>
      <c r="V51" s="57">
        <v>1622</v>
      </c>
      <c r="W51" s="57">
        <v>2042.1913323033255</v>
      </c>
      <c r="X51" s="60">
        <v>11678.191332303326</v>
      </c>
      <c r="Y51" s="59">
        <v>17620</v>
      </c>
      <c r="Z51" s="57">
        <v>1174</v>
      </c>
      <c r="AA51" s="57">
        <v>6264</v>
      </c>
      <c r="AB51" s="57">
        <v>126.49254419053848</v>
      </c>
      <c r="AC51" s="58">
        <v>25184.49254419054</v>
      </c>
      <c r="AD51" s="59">
        <v>-7806.766706635548</v>
      </c>
      <c r="AE51" s="57">
        <v>-6628.4954104676899</v>
      </c>
      <c r="AF51" s="57">
        <v>616.44606815741099</v>
      </c>
      <c r="AG51" s="57">
        <v>312.5148370586121</v>
      </c>
      <c r="AH51" s="57">
        <v>0</v>
      </c>
      <c r="AI51" s="60">
        <v>0</v>
      </c>
    </row>
    <row r="52" spans="1:35" s="6" customFormat="1" x14ac:dyDescent="0.25">
      <c r="A52" s="52" t="s">
        <v>103</v>
      </c>
      <c r="B52" s="53" t="s">
        <v>104</v>
      </c>
      <c r="C52" s="54">
        <v>258516.98</v>
      </c>
      <c r="D52" s="55">
        <v>7.7659999999999998E-5</v>
      </c>
      <c r="E52" s="55">
        <v>8.4499999999999994E-5</v>
      </c>
      <c r="F52" s="56">
        <v>0</v>
      </c>
      <c r="G52" s="57">
        <v>3616</v>
      </c>
      <c r="H52" s="58">
        <v>3616</v>
      </c>
      <c r="I52" s="59">
        <v>7459</v>
      </c>
      <c r="J52" s="57">
        <v>44754</v>
      </c>
      <c r="K52" s="57">
        <v>-23931</v>
      </c>
      <c r="L52" s="57">
        <v>-17237</v>
      </c>
      <c r="M52" s="60">
        <v>36368</v>
      </c>
      <c r="N52" s="59">
        <v>-26184</v>
      </c>
      <c r="O52" s="57">
        <v>-1746.7681578221429</v>
      </c>
      <c r="P52" s="57">
        <v>-27930.768157822142</v>
      </c>
      <c r="Q52" s="57">
        <v>0</v>
      </c>
      <c r="R52" s="60">
        <v>-27930.768157822142</v>
      </c>
      <c r="S52" s="61">
        <v>4436</v>
      </c>
      <c r="T52" s="59">
        <v>24191</v>
      </c>
      <c r="U52" s="57">
        <v>4975</v>
      </c>
      <c r="V52" s="57">
        <v>5904</v>
      </c>
      <c r="W52" s="57">
        <v>4239.2474343515469</v>
      </c>
      <c r="X52" s="60">
        <v>39309.24743435155</v>
      </c>
      <c r="Y52" s="59">
        <v>64123</v>
      </c>
      <c r="Z52" s="57">
        <v>4271</v>
      </c>
      <c r="AA52" s="57">
        <v>22796</v>
      </c>
      <c r="AB52" s="57">
        <v>18432.544568816382</v>
      </c>
      <c r="AC52" s="58">
        <v>109622.54456881637</v>
      </c>
      <c r="AD52" s="59">
        <v>-36831.264287059974</v>
      </c>
      <c r="AE52" s="57">
        <v>-30309.317731350133</v>
      </c>
      <c r="AF52" s="57">
        <v>-2656.0543062087145</v>
      </c>
      <c r="AG52" s="57">
        <v>-516.66080984601263</v>
      </c>
      <c r="AH52" s="57">
        <v>0</v>
      </c>
      <c r="AI52" s="60">
        <v>0</v>
      </c>
    </row>
    <row r="53" spans="1:35" s="6" customFormat="1" x14ac:dyDescent="0.25">
      <c r="A53" s="52" t="s">
        <v>105</v>
      </c>
      <c r="B53" s="53" t="s">
        <v>106</v>
      </c>
      <c r="C53" s="54">
        <v>810508.80000000005</v>
      </c>
      <c r="D53" s="55">
        <v>2.4347E-4</v>
      </c>
      <c r="E53" s="55">
        <v>2.1885000000000001E-4</v>
      </c>
      <c r="F53" s="56">
        <v>0</v>
      </c>
      <c r="G53" s="57">
        <v>11337</v>
      </c>
      <c r="H53" s="58">
        <v>11337</v>
      </c>
      <c r="I53" s="59">
        <v>23383</v>
      </c>
      <c r="J53" s="57">
        <v>140308</v>
      </c>
      <c r="K53" s="57">
        <v>-75026</v>
      </c>
      <c r="L53" s="57">
        <v>-54039</v>
      </c>
      <c r="M53" s="60">
        <v>114018</v>
      </c>
      <c r="N53" s="59">
        <v>-82088</v>
      </c>
      <c r="O53" s="57">
        <v>18823.955374503843</v>
      </c>
      <c r="P53" s="57">
        <v>-63264.044625496157</v>
      </c>
      <c r="Q53" s="57">
        <v>0</v>
      </c>
      <c r="R53" s="60">
        <v>-63264.044625496157</v>
      </c>
      <c r="S53" s="61">
        <v>13907</v>
      </c>
      <c r="T53" s="59">
        <v>75841</v>
      </c>
      <c r="U53" s="57">
        <v>15596</v>
      </c>
      <c r="V53" s="57">
        <v>18510</v>
      </c>
      <c r="W53" s="57">
        <v>41854.351640569708</v>
      </c>
      <c r="X53" s="60">
        <v>151801.35164056972</v>
      </c>
      <c r="Y53" s="59">
        <v>201030</v>
      </c>
      <c r="Z53" s="57">
        <v>13389</v>
      </c>
      <c r="AA53" s="57">
        <v>71467</v>
      </c>
      <c r="AB53" s="57">
        <v>14638.12251268957</v>
      </c>
      <c r="AC53" s="58">
        <v>300524.12251268956</v>
      </c>
      <c r="AD53" s="59">
        <v>-83693.442224915605</v>
      </c>
      <c r="AE53" s="57">
        <v>-77916.688947989242</v>
      </c>
      <c r="AF53" s="57">
        <v>6269.6276881628291</v>
      </c>
      <c r="AG53" s="57">
        <v>6617.7326126221542</v>
      </c>
      <c r="AH53" s="57">
        <v>0</v>
      </c>
      <c r="AI53" s="60">
        <v>0</v>
      </c>
    </row>
    <row r="54" spans="1:35" s="6" customFormat="1" x14ac:dyDescent="0.25">
      <c r="A54" s="52" t="s">
        <v>107</v>
      </c>
      <c r="B54" s="53" t="s">
        <v>108</v>
      </c>
      <c r="C54" s="54">
        <v>271736.65999999997</v>
      </c>
      <c r="D54" s="55">
        <v>8.1630000000000003E-5</v>
      </c>
      <c r="E54" s="55">
        <v>7.9339999999999996E-5</v>
      </c>
      <c r="F54" s="56">
        <v>0</v>
      </c>
      <c r="G54" s="57">
        <v>3801</v>
      </c>
      <c r="H54" s="58">
        <v>3801</v>
      </c>
      <c r="I54" s="59">
        <v>7840</v>
      </c>
      <c r="J54" s="57">
        <v>47042</v>
      </c>
      <c r="K54" s="57">
        <v>-25155</v>
      </c>
      <c r="L54" s="57">
        <v>-18118</v>
      </c>
      <c r="M54" s="60">
        <v>38227</v>
      </c>
      <c r="N54" s="59">
        <v>-27522</v>
      </c>
      <c r="O54" s="57">
        <v>-10004.293506497501</v>
      </c>
      <c r="P54" s="57">
        <v>-37526.293506497503</v>
      </c>
      <c r="Q54" s="57">
        <v>0</v>
      </c>
      <c r="R54" s="60">
        <v>-37526.293506497503</v>
      </c>
      <c r="S54" s="61">
        <v>4663</v>
      </c>
      <c r="T54" s="59">
        <v>25428</v>
      </c>
      <c r="U54" s="57">
        <v>5229</v>
      </c>
      <c r="V54" s="57">
        <v>6206</v>
      </c>
      <c r="W54" s="57">
        <v>1364.6915772374905</v>
      </c>
      <c r="X54" s="60">
        <v>38227.691577237492</v>
      </c>
      <c r="Y54" s="59">
        <v>67401</v>
      </c>
      <c r="Z54" s="57">
        <v>4489</v>
      </c>
      <c r="AA54" s="57">
        <v>23961</v>
      </c>
      <c r="AB54" s="57">
        <v>26226.298697948456</v>
      </c>
      <c r="AC54" s="58">
        <v>122077.29869794846</v>
      </c>
      <c r="AD54" s="59">
        <v>-44499.640196783985</v>
      </c>
      <c r="AE54" s="57">
        <v>-37696.874711794226</v>
      </c>
      <c r="AF54" s="57">
        <v>-2805.2784420226963</v>
      </c>
      <c r="AG54" s="57">
        <v>1152.1862298899373</v>
      </c>
      <c r="AH54" s="57">
        <v>0</v>
      </c>
      <c r="AI54" s="60">
        <v>0</v>
      </c>
    </row>
    <row r="55" spans="1:35" s="6" customFormat="1" x14ac:dyDescent="0.25">
      <c r="A55" s="52" t="s">
        <v>109</v>
      </c>
      <c r="B55" s="53" t="s">
        <v>110</v>
      </c>
      <c r="C55" s="54">
        <v>157076.16</v>
      </c>
      <c r="D55" s="55">
        <v>4.7190000000000001E-5</v>
      </c>
      <c r="E55" s="55">
        <v>4.863E-5</v>
      </c>
      <c r="F55" s="56">
        <v>0</v>
      </c>
      <c r="G55" s="57">
        <v>2197</v>
      </c>
      <c r="H55" s="58">
        <v>2197</v>
      </c>
      <c r="I55" s="59">
        <v>4532</v>
      </c>
      <c r="J55" s="57">
        <v>27195</v>
      </c>
      <c r="K55" s="57">
        <v>-14542</v>
      </c>
      <c r="L55" s="57">
        <v>-10474</v>
      </c>
      <c r="M55" s="60">
        <v>22099</v>
      </c>
      <c r="N55" s="59">
        <v>-15910</v>
      </c>
      <c r="O55" s="57">
        <v>-14407.014821083112</v>
      </c>
      <c r="P55" s="57">
        <v>-30317.01482108311</v>
      </c>
      <c r="Q55" s="57">
        <v>0</v>
      </c>
      <c r="R55" s="60">
        <v>-30317.01482108311</v>
      </c>
      <c r="S55" s="61">
        <v>2695</v>
      </c>
      <c r="T55" s="59">
        <v>14700</v>
      </c>
      <c r="U55" s="57">
        <v>3023</v>
      </c>
      <c r="V55" s="57">
        <v>3588</v>
      </c>
      <c r="W55" s="57">
        <v>1833.5413527713017</v>
      </c>
      <c r="X55" s="60">
        <v>23144.541352771303</v>
      </c>
      <c r="Y55" s="59">
        <v>38964</v>
      </c>
      <c r="Z55" s="57">
        <v>2595</v>
      </c>
      <c r="AA55" s="57">
        <v>13852</v>
      </c>
      <c r="AB55" s="57">
        <v>7246.662676223802</v>
      </c>
      <c r="AC55" s="58">
        <v>62657.662676223801</v>
      </c>
      <c r="AD55" s="59">
        <v>-21953.576351706062</v>
      </c>
      <c r="AE55" s="57">
        <v>-18415.58510550344</v>
      </c>
      <c r="AF55" s="57">
        <v>683.70788980781049</v>
      </c>
      <c r="AG55" s="57">
        <v>172.3322439491896</v>
      </c>
      <c r="AH55" s="57">
        <v>0</v>
      </c>
      <c r="AI55" s="60">
        <v>0</v>
      </c>
    </row>
    <row r="56" spans="1:35" s="6" customFormat="1" x14ac:dyDescent="0.25">
      <c r="A56" s="52" t="s">
        <v>111</v>
      </c>
      <c r="B56" s="53" t="s">
        <v>112</v>
      </c>
      <c r="C56" s="54">
        <v>116604.96</v>
      </c>
      <c r="D56" s="55">
        <v>3.5030000000000002E-5</v>
      </c>
      <c r="E56" s="55">
        <v>0</v>
      </c>
      <c r="F56" s="56">
        <v>0</v>
      </c>
      <c r="G56" s="57">
        <v>1631</v>
      </c>
      <c r="H56" s="58">
        <v>1631</v>
      </c>
      <c r="I56" s="59">
        <v>3364</v>
      </c>
      <c r="J56" s="57">
        <v>20187</v>
      </c>
      <c r="K56" s="57">
        <v>-10795</v>
      </c>
      <c r="L56" s="57">
        <v>-7775</v>
      </c>
      <c r="M56" s="60">
        <v>16405</v>
      </c>
      <c r="N56" s="59">
        <v>-11811</v>
      </c>
      <c r="O56" s="57">
        <v>8980.7386413731329</v>
      </c>
      <c r="P56" s="57">
        <v>-2830.2613586268671</v>
      </c>
      <c r="Q56" s="57">
        <v>0</v>
      </c>
      <c r="R56" s="60">
        <v>-2830.2613586268671</v>
      </c>
      <c r="S56" s="61">
        <v>2001</v>
      </c>
      <c r="T56" s="59">
        <v>10912</v>
      </c>
      <c r="U56" s="57">
        <v>2244</v>
      </c>
      <c r="V56" s="57">
        <v>2663</v>
      </c>
      <c r="W56" s="57">
        <v>33138.925586666861</v>
      </c>
      <c r="X56" s="60">
        <v>48957.925586666861</v>
      </c>
      <c r="Y56" s="59">
        <v>28924</v>
      </c>
      <c r="Z56" s="57">
        <v>1926</v>
      </c>
      <c r="AA56" s="57">
        <v>10283</v>
      </c>
      <c r="AB56" s="57">
        <v>0</v>
      </c>
      <c r="AC56" s="58">
        <v>41133</v>
      </c>
      <c r="AD56" s="59">
        <v>-5077.2613586268671</v>
      </c>
      <c r="AE56" s="57">
        <v>-3226.2613586268671</v>
      </c>
      <c r="AF56" s="57">
        <v>9546.7386413731329</v>
      </c>
      <c r="AG56" s="57">
        <v>6581.7096625474651</v>
      </c>
      <c r="AH56" s="57">
        <v>0</v>
      </c>
      <c r="AI56" s="60">
        <v>0</v>
      </c>
    </row>
    <row r="57" spans="1:35" s="6" customFormat="1" x14ac:dyDescent="0.25">
      <c r="A57" s="52" t="s">
        <v>113</v>
      </c>
      <c r="B57" s="53" t="s">
        <v>114</v>
      </c>
      <c r="C57" s="54">
        <v>763994.73</v>
      </c>
      <c r="D57" s="55">
        <v>2.2949999999999999E-4</v>
      </c>
      <c r="E57" s="55">
        <v>1.9859000000000001E-4</v>
      </c>
      <c r="F57" s="56">
        <v>0</v>
      </c>
      <c r="G57" s="57">
        <v>10687</v>
      </c>
      <c r="H57" s="58">
        <v>10687</v>
      </c>
      <c r="I57" s="59">
        <v>22042</v>
      </c>
      <c r="J57" s="57">
        <v>132257</v>
      </c>
      <c r="K57" s="57">
        <v>-70721</v>
      </c>
      <c r="L57" s="57">
        <v>-50938</v>
      </c>
      <c r="M57" s="60">
        <v>107475</v>
      </c>
      <c r="N57" s="59">
        <v>-77378</v>
      </c>
      <c r="O57" s="57">
        <v>92462.346573096074</v>
      </c>
      <c r="P57" s="57">
        <v>15084.346573096074</v>
      </c>
      <c r="Q57" s="57">
        <v>0</v>
      </c>
      <c r="R57" s="60">
        <v>15084.346573096074</v>
      </c>
      <c r="S57" s="61">
        <v>13109</v>
      </c>
      <c r="T57" s="59">
        <v>71489</v>
      </c>
      <c r="U57" s="57">
        <v>14701</v>
      </c>
      <c r="V57" s="57">
        <v>17448</v>
      </c>
      <c r="W57" s="57">
        <v>182934.40040015805</v>
      </c>
      <c r="X57" s="60">
        <v>286572.40040015802</v>
      </c>
      <c r="Y57" s="59">
        <v>189495</v>
      </c>
      <c r="Z57" s="57">
        <v>12621</v>
      </c>
      <c r="AA57" s="57">
        <v>67366</v>
      </c>
      <c r="AB57" s="57">
        <v>10486.922241786942</v>
      </c>
      <c r="AC57" s="58">
        <v>279968.92224178696</v>
      </c>
      <c r="AD57" s="59">
        <v>-1240.0447505195189</v>
      </c>
      <c r="AE57" s="57">
        <v>-8440.0213084000134</v>
      </c>
      <c r="AF57" s="57">
        <v>8669.7713147145714</v>
      </c>
      <c r="AG57" s="57">
        <v>7613.7729025760182</v>
      </c>
      <c r="AH57" s="57">
        <v>0</v>
      </c>
      <c r="AI57" s="60">
        <v>0</v>
      </c>
    </row>
    <row r="58" spans="1:35" s="6" customFormat="1" x14ac:dyDescent="0.25">
      <c r="A58" s="52" t="s">
        <v>115</v>
      </c>
      <c r="B58" s="53" t="s">
        <v>116</v>
      </c>
      <c r="C58" s="54">
        <v>419366.43</v>
      </c>
      <c r="D58" s="55">
        <v>1.2598000000000001E-4</v>
      </c>
      <c r="E58" s="55">
        <v>1.1958E-4</v>
      </c>
      <c r="F58" s="56">
        <v>0</v>
      </c>
      <c r="G58" s="57">
        <v>5866</v>
      </c>
      <c r="H58" s="58">
        <v>5866</v>
      </c>
      <c r="I58" s="59">
        <v>12099</v>
      </c>
      <c r="J58" s="57">
        <v>72600</v>
      </c>
      <c r="K58" s="57">
        <v>-38821</v>
      </c>
      <c r="L58" s="57">
        <v>-27962</v>
      </c>
      <c r="M58" s="60">
        <v>58997</v>
      </c>
      <c r="N58" s="59">
        <v>-42475</v>
      </c>
      <c r="O58" s="57">
        <v>16222.365043351478</v>
      </c>
      <c r="P58" s="57">
        <v>-26252.634956648522</v>
      </c>
      <c r="Q58" s="57">
        <v>0</v>
      </c>
      <c r="R58" s="60">
        <v>-26252.634956648522</v>
      </c>
      <c r="S58" s="61">
        <v>7196</v>
      </c>
      <c r="T58" s="59">
        <v>39243</v>
      </c>
      <c r="U58" s="57">
        <v>8070</v>
      </c>
      <c r="V58" s="57">
        <v>9578</v>
      </c>
      <c r="W58" s="57">
        <v>24906.070933343213</v>
      </c>
      <c r="X58" s="60">
        <v>81797.070933343217</v>
      </c>
      <c r="Y58" s="59">
        <v>104020</v>
      </c>
      <c r="Z58" s="57">
        <v>6928</v>
      </c>
      <c r="AA58" s="57">
        <v>36980</v>
      </c>
      <c r="AB58" s="57">
        <v>1088.1654238890465</v>
      </c>
      <c r="AC58" s="58">
        <v>149016.16542388903</v>
      </c>
      <c r="AD58" s="59">
        <v>-40109.891999249012</v>
      </c>
      <c r="AE58" s="57">
        <v>-33668.157785168834</v>
      </c>
      <c r="AF58" s="57">
        <v>4268.7662167681738</v>
      </c>
      <c r="AG58" s="57">
        <v>2290.1890771038538</v>
      </c>
      <c r="AH58" s="57">
        <v>0</v>
      </c>
      <c r="AI58" s="60">
        <v>0</v>
      </c>
    </row>
    <row r="59" spans="1:35" s="6" customFormat="1" x14ac:dyDescent="0.25">
      <c r="A59" s="52" t="s">
        <v>117</v>
      </c>
      <c r="B59" s="53" t="s">
        <v>118</v>
      </c>
      <c r="C59" s="54">
        <v>303032.92</v>
      </c>
      <c r="D59" s="55">
        <v>9.1030000000000001E-5</v>
      </c>
      <c r="E59" s="55">
        <v>5.7460000000000002E-5</v>
      </c>
      <c r="F59" s="56">
        <v>0</v>
      </c>
      <c r="G59" s="57">
        <v>4239</v>
      </c>
      <c r="H59" s="58">
        <v>4239</v>
      </c>
      <c r="I59" s="59">
        <v>8743</v>
      </c>
      <c r="J59" s="57">
        <v>52459</v>
      </c>
      <c r="K59" s="57">
        <v>-28051</v>
      </c>
      <c r="L59" s="57">
        <v>-20204</v>
      </c>
      <c r="M59" s="60">
        <v>42630</v>
      </c>
      <c r="N59" s="59">
        <v>-30691</v>
      </c>
      <c r="O59" s="57">
        <v>-12200.198608297491</v>
      </c>
      <c r="P59" s="57">
        <v>-42891.198608297491</v>
      </c>
      <c r="Q59" s="57">
        <v>0</v>
      </c>
      <c r="R59" s="60">
        <v>-42891.198608297491</v>
      </c>
      <c r="S59" s="61">
        <v>5200</v>
      </c>
      <c r="T59" s="59">
        <v>28356</v>
      </c>
      <c r="U59" s="57">
        <v>5831</v>
      </c>
      <c r="V59" s="57">
        <v>6921</v>
      </c>
      <c r="W59" s="57">
        <v>42356.176294586679</v>
      </c>
      <c r="X59" s="60">
        <v>83464.176294586679</v>
      </c>
      <c r="Y59" s="59">
        <v>75162</v>
      </c>
      <c r="Z59" s="57">
        <v>5006</v>
      </c>
      <c r="AA59" s="57">
        <v>26721</v>
      </c>
      <c r="AB59" s="57">
        <v>26658.312574558717</v>
      </c>
      <c r="AC59" s="58">
        <v>133547.31257455872</v>
      </c>
      <c r="AD59" s="59">
        <v>-40479.771880189481</v>
      </c>
      <c r="AE59" s="57">
        <v>-28934.178588556526</v>
      </c>
      <c r="AF59" s="57">
        <v>12499.880395791573</v>
      </c>
      <c r="AG59" s="57">
        <v>6830.9337929824042</v>
      </c>
      <c r="AH59" s="57">
        <v>0</v>
      </c>
      <c r="AI59" s="60">
        <v>0</v>
      </c>
    </row>
    <row r="60" spans="1:35" s="6" customFormat="1" x14ac:dyDescent="0.25">
      <c r="A60" s="52" t="s">
        <v>119</v>
      </c>
      <c r="B60" s="53" t="s">
        <v>120</v>
      </c>
      <c r="C60" s="54">
        <v>119331.7</v>
      </c>
      <c r="D60" s="55">
        <v>3.5849999999999997E-5</v>
      </c>
      <c r="E60" s="55">
        <v>3.6539999999999999E-5</v>
      </c>
      <c r="F60" s="56">
        <v>0</v>
      </c>
      <c r="G60" s="57">
        <v>1669</v>
      </c>
      <c r="H60" s="58">
        <v>1669</v>
      </c>
      <c r="I60" s="59">
        <v>3443</v>
      </c>
      <c r="J60" s="57">
        <v>20660</v>
      </c>
      <c r="K60" s="57">
        <v>-11047</v>
      </c>
      <c r="L60" s="57">
        <v>-7957</v>
      </c>
      <c r="M60" s="60">
        <v>16789</v>
      </c>
      <c r="N60" s="59">
        <v>-12087</v>
      </c>
      <c r="O60" s="57">
        <v>-1837.0088719994935</v>
      </c>
      <c r="P60" s="57">
        <v>-13924.008871999493</v>
      </c>
      <c r="Q60" s="57">
        <v>0</v>
      </c>
      <c r="R60" s="60">
        <v>-13924.008871999493</v>
      </c>
      <c r="S60" s="61">
        <v>2048</v>
      </c>
      <c r="T60" s="59">
        <v>11167</v>
      </c>
      <c r="U60" s="57">
        <v>2296</v>
      </c>
      <c r="V60" s="57">
        <v>2726</v>
      </c>
      <c r="W60" s="57">
        <v>0</v>
      </c>
      <c r="X60" s="60">
        <v>16189</v>
      </c>
      <c r="Y60" s="59">
        <v>29601</v>
      </c>
      <c r="Z60" s="57">
        <v>1971</v>
      </c>
      <c r="AA60" s="57">
        <v>10523</v>
      </c>
      <c r="AB60" s="57">
        <v>3703.7012664423492</v>
      </c>
      <c r="AC60" s="58">
        <v>45798.701266442353</v>
      </c>
      <c r="AD60" s="59">
        <v>-16194.905594323474</v>
      </c>
      <c r="AE60" s="57">
        <v>-13572.829199318185</v>
      </c>
      <c r="AF60" s="57">
        <v>-45.820458383248933</v>
      </c>
      <c r="AG60" s="57">
        <v>203.8539855825546</v>
      </c>
      <c r="AH60" s="57">
        <v>0</v>
      </c>
      <c r="AI60" s="60">
        <v>0</v>
      </c>
    </row>
    <row r="61" spans="1:35" s="6" customFormat="1" x14ac:dyDescent="0.25">
      <c r="A61" s="52" t="s">
        <v>121</v>
      </c>
      <c r="B61" s="53" t="s">
        <v>122</v>
      </c>
      <c r="C61" s="54">
        <v>890893.92</v>
      </c>
      <c r="D61" s="55">
        <v>2.6761999999999999E-4</v>
      </c>
      <c r="E61" s="55">
        <v>2.4469999999999998E-4</v>
      </c>
      <c r="F61" s="56">
        <v>0</v>
      </c>
      <c r="G61" s="57">
        <v>12462</v>
      </c>
      <c r="H61" s="58">
        <v>12462</v>
      </c>
      <c r="I61" s="59">
        <v>25703</v>
      </c>
      <c r="J61" s="57">
        <v>154225</v>
      </c>
      <c r="K61" s="57">
        <v>-82468</v>
      </c>
      <c r="L61" s="57">
        <v>-59399</v>
      </c>
      <c r="M61" s="60">
        <v>125327</v>
      </c>
      <c r="N61" s="59">
        <v>-90230</v>
      </c>
      <c r="O61" s="57">
        <v>44065.985423411192</v>
      </c>
      <c r="P61" s="57">
        <v>-46164.014576588808</v>
      </c>
      <c r="Q61" s="57">
        <v>0</v>
      </c>
      <c r="R61" s="60">
        <v>-46164.014576588808</v>
      </c>
      <c r="S61" s="61">
        <v>15286</v>
      </c>
      <c r="T61" s="59">
        <v>83364</v>
      </c>
      <c r="U61" s="57">
        <v>17143</v>
      </c>
      <c r="V61" s="57">
        <v>20346</v>
      </c>
      <c r="W61" s="57">
        <v>87932.768036139663</v>
      </c>
      <c r="X61" s="60">
        <v>208785.76803613966</v>
      </c>
      <c r="Y61" s="59">
        <v>220970</v>
      </c>
      <c r="Z61" s="57">
        <v>14717</v>
      </c>
      <c r="AA61" s="57">
        <v>78556</v>
      </c>
      <c r="AB61" s="57">
        <v>0</v>
      </c>
      <c r="AC61" s="58">
        <v>314243</v>
      </c>
      <c r="AD61" s="59">
        <v>-66693.906872058811</v>
      </c>
      <c r="AE61" s="57">
        <v>-61990.343770434651</v>
      </c>
      <c r="AF61" s="57">
        <v>16694.783394037942</v>
      </c>
      <c r="AG61" s="57">
        <v>6532.23528459517</v>
      </c>
      <c r="AH61" s="57">
        <v>0</v>
      </c>
      <c r="AI61" s="60">
        <v>0</v>
      </c>
    </row>
    <row r="62" spans="1:35" s="6" customFormat="1" x14ac:dyDescent="0.25">
      <c r="A62" s="52" t="s">
        <v>123</v>
      </c>
      <c r="B62" s="53" t="s">
        <v>124</v>
      </c>
      <c r="C62" s="54">
        <v>684163.58</v>
      </c>
      <c r="D62" s="55">
        <v>2.0552E-4</v>
      </c>
      <c r="E62" s="55">
        <v>1.9441E-4</v>
      </c>
      <c r="F62" s="56">
        <v>0</v>
      </c>
      <c r="G62" s="57">
        <v>9570</v>
      </c>
      <c r="H62" s="58">
        <v>9570</v>
      </c>
      <c r="I62" s="59">
        <v>19739</v>
      </c>
      <c r="J62" s="57">
        <v>118438</v>
      </c>
      <c r="K62" s="57">
        <v>-63332</v>
      </c>
      <c r="L62" s="57">
        <v>-45616</v>
      </c>
      <c r="M62" s="60">
        <v>96245</v>
      </c>
      <c r="N62" s="59">
        <v>-69293</v>
      </c>
      <c r="O62" s="57">
        <v>-13059.529283719172</v>
      </c>
      <c r="P62" s="57">
        <v>-82352.529283719166</v>
      </c>
      <c r="Q62" s="57">
        <v>0</v>
      </c>
      <c r="R62" s="60">
        <v>-82352.529283719166</v>
      </c>
      <c r="S62" s="61">
        <v>11739</v>
      </c>
      <c r="T62" s="59">
        <v>64020</v>
      </c>
      <c r="U62" s="57">
        <v>13165</v>
      </c>
      <c r="V62" s="57">
        <v>15625</v>
      </c>
      <c r="W62" s="57">
        <v>8546.019527525943</v>
      </c>
      <c r="X62" s="60">
        <v>101356.01952752595</v>
      </c>
      <c r="Y62" s="59">
        <v>169695</v>
      </c>
      <c r="Z62" s="57">
        <v>11302</v>
      </c>
      <c r="AA62" s="57">
        <v>60327</v>
      </c>
      <c r="AB62" s="57">
        <v>21603.53687675581</v>
      </c>
      <c r="AC62" s="58">
        <v>262927.53687675582</v>
      </c>
      <c r="AD62" s="59">
        <v>-92900.422336185904</v>
      </c>
      <c r="AE62" s="57">
        <v>-76090.349149706162</v>
      </c>
      <c r="AF62" s="57">
        <v>3562.217964848398</v>
      </c>
      <c r="AG62" s="57">
        <v>3857.0361718137947</v>
      </c>
      <c r="AH62" s="57">
        <v>0</v>
      </c>
      <c r="AI62" s="60">
        <v>0</v>
      </c>
    </row>
    <row r="63" spans="1:35" s="6" customFormat="1" x14ac:dyDescent="0.25">
      <c r="A63" s="52" t="s">
        <v>125</v>
      </c>
      <c r="B63" s="53" t="s">
        <v>126</v>
      </c>
      <c r="C63" s="54">
        <v>32522.400000000001</v>
      </c>
      <c r="D63" s="55">
        <v>9.7699999999999996E-6</v>
      </c>
      <c r="E63" s="55">
        <v>9.6199999999999994E-6</v>
      </c>
      <c r="F63" s="56">
        <v>0</v>
      </c>
      <c r="G63" s="57">
        <v>455</v>
      </c>
      <c r="H63" s="58">
        <v>455</v>
      </c>
      <c r="I63" s="59">
        <v>938</v>
      </c>
      <c r="J63" s="57">
        <v>5630</v>
      </c>
      <c r="K63" s="57">
        <v>-3011</v>
      </c>
      <c r="L63" s="57">
        <v>-2168</v>
      </c>
      <c r="M63" s="60">
        <v>4575</v>
      </c>
      <c r="N63" s="59">
        <v>-3294</v>
      </c>
      <c r="O63" s="57">
        <v>-516.18435798785367</v>
      </c>
      <c r="P63" s="57">
        <v>-3810.1843579878537</v>
      </c>
      <c r="Q63" s="57">
        <v>0</v>
      </c>
      <c r="R63" s="60">
        <v>-3810.1843579878537</v>
      </c>
      <c r="S63" s="61">
        <v>558</v>
      </c>
      <c r="T63" s="59">
        <v>3043</v>
      </c>
      <c r="U63" s="57">
        <v>626</v>
      </c>
      <c r="V63" s="57">
        <v>743</v>
      </c>
      <c r="W63" s="57">
        <v>44.754192615991784</v>
      </c>
      <c r="X63" s="60">
        <v>4456.754192615992</v>
      </c>
      <c r="Y63" s="59">
        <v>8067</v>
      </c>
      <c r="Z63" s="57">
        <v>537</v>
      </c>
      <c r="AA63" s="57">
        <v>2868</v>
      </c>
      <c r="AB63" s="57">
        <v>680.80417222760548</v>
      </c>
      <c r="AC63" s="58">
        <v>12152.804172227605</v>
      </c>
      <c r="AD63" s="59">
        <v>-4373.4171419331351</v>
      </c>
      <c r="AE63" s="57">
        <v>-3554.9289877238443</v>
      </c>
      <c r="AF63" s="57">
        <v>115.92747988139998</v>
      </c>
      <c r="AG63" s="57">
        <v>116.36867016396594</v>
      </c>
      <c r="AH63" s="57">
        <v>0</v>
      </c>
      <c r="AI63" s="60">
        <v>0</v>
      </c>
    </row>
    <row r="64" spans="1:35" s="6" customFormat="1" x14ac:dyDescent="0.25">
      <c r="A64" s="52" t="s">
        <v>127</v>
      </c>
      <c r="B64" s="53" t="s">
        <v>128</v>
      </c>
      <c r="C64" s="54">
        <v>0</v>
      </c>
      <c r="D64" s="55">
        <v>0</v>
      </c>
      <c r="E64" s="55">
        <v>0</v>
      </c>
      <c r="F64" s="56">
        <v>0</v>
      </c>
      <c r="G64" s="57">
        <v>0</v>
      </c>
      <c r="H64" s="58">
        <v>0</v>
      </c>
      <c r="I64" s="59">
        <v>0</v>
      </c>
      <c r="J64" s="57">
        <v>0</v>
      </c>
      <c r="K64" s="57">
        <v>0</v>
      </c>
      <c r="L64" s="57">
        <v>0</v>
      </c>
      <c r="M64" s="60">
        <v>0</v>
      </c>
      <c r="N64" s="59">
        <v>0</v>
      </c>
      <c r="O64" s="57">
        <v>-679.55491775205326</v>
      </c>
      <c r="P64" s="57">
        <v>-679.55491775205326</v>
      </c>
      <c r="Q64" s="57">
        <v>0</v>
      </c>
      <c r="R64" s="60">
        <v>-679.55491775205326</v>
      </c>
      <c r="S64" s="61">
        <v>0</v>
      </c>
      <c r="T64" s="59">
        <v>0</v>
      </c>
      <c r="U64" s="57">
        <v>0</v>
      </c>
      <c r="V64" s="57">
        <v>0</v>
      </c>
      <c r="W64" s="57">
        <v>0</v>
      </c>
      <c r="X64" s="60">
        <v>0</v>
      </c>
      <c r="Y64" s="59">
        <v>0</v>
      </c>
      <c r="Z64" s="57">
        <v>0</v>
      </c>
      <c r="AA64" s="57">
        <v>0</v>
      </c>
      <c r="AB64" s="57">
        <v>1474.2567841150972</v>
      </c>
      <c r="AC64" s="58">
        <v>1474.2567841150972</v>
      </c>
      <c r="AD64" s="59">
        <v>-690.78408852883979</v>
      </c>
      <c r="AE64" s="57">
        <v>-604.23733794973555</v>
      </c>
      <c r="AF64" s="57">
        <v>-179.23535763652163</v>
      </c>
      <c r="AG64" s="57">
        <v>0</v>
      </c>
      <c r="AH64" s="57">
        <v>0</v>
      </c>
      <c r="AI64" s="60">
        <v>0</v>
      </c>
    </row>
    <row r="65" spans="1:35" s="6" customFormat="1" x14ac:dyDescent="0.25">
      <c r="A65" s="52" t="s">
        <v>129</v>
      </c>
      <c r="B65" s="53" t="s">
        <v>130</v>
      </c>
      <c r="C65" s="54">
        <v>1249948.92</v>
      </c>
      <c r="D65" s="55">
        <v>3.7547999999999998E-4</v>
      </c>
      <c r="E65" s="55">
        <v>3.6075000000000001E-4</v>
      </c>
      <c r="F65" s="56">
        <v>0</v>
      </c>
      <c r="G65" s="57">
        <v>17484</v>
      </c>
      <c r="H65" s="58">
        <v>17484</v>
      </c>
      <c r="I65" s="59">
        <v>36062</v>
      </c>
      <c r="J65" s="57">
        <v>216383</v>
      </c>
      <c r="K65" s="57">
        <v>-115706</v>
      </c>
      <c r="L65" s="57">
        <v>-83339</v>
      </c>
      <c r="M65" s="60">
        <v>175838</v>
      </c>
      <c r="N65" s="59">
        <v>-126596</v>
      </c>
      <c r="O65" s="57">
        <v>3865.5151442059923</v>
      </c>
      <c r="P65" s="57">
        <v>-122730.48485579401</v>
      </c>
      <c r="Q65" s="57">
        <v>0</v>
      </c>
      <c r="R65" s="60">
        <v>-122730.48485579401</v>
      </c>
      <c r="S65" s="61">
        <v>21447</v>
      </c>
      <c r="T65" s="59">
        <v>116962</v>
      </c>
      <c r="U65" s="57">
        <v>24053</v>
      </c>
      <c r="V65" s="57">
        <v>28547</v>
      </c>
      <c r="W65" s="57">
        <v>25664.081078027641</v>
      </c>
      <c r="X65" s="60">
        <v>195226.08107802764</v>
      </c>
      <c r="Y65" s="59">
        <v>310029</v>
      </c>
      <c r="Z65" s="57">
        <v>20648</v>
      </c>
      <c r="AA65" s="57">
        <v>110217</v>
      </c>
      <c r="AB65" s="57">
        <v>8620.9259770676235</v>
      </c>
      <c r="AC65" s="58">
        <v>449514.92597706761</v>
      </c>
      <c r="AD65" s="59">
        <v>-144739.93871927154</v>
      </c>
      <c r="AE65" s="57">
        <v>-127291.77045554429</v>
      </c>
      <c r="AF65" s="57">
        <v>11691.747395736591</v>
      </c>
      <c r="AG65" s="57">
        <v>6051.1168800392479</v>
      </c>
      <c r="AH65" s="57">
        <v>0</v>
      </c>
      <c r="AI65" s="60">
        <v>0</v>
      </c>
    </row>
    <row r="66" spans="1:35" s="6" customFormat="1" x14ac:dyDescent="0.25">
      <c r="A66" s="52" t="s">
        <v>131</v>
      </c>
      <c r="B66" s="53" t="s">
        <v>132</v>
      </c>
      <c r="C66" s="54">
        <v>389363.52</v>
      </c>
      <c r="D66" s="55">
        <v>1.1696000000000001E-4</v>
      </c>
      <c r="E66" s="55">
        <v>1.2433E-4</v>
      </c>
      <c r="F66" s="56">
        <v>0</v>
      </c>
      <c r="G66" s="57">
        <v>5446</v>
      </c>
      <c r="H66" s="58">
        <v>5446</v>
      </c>
      <c r="I66" s="59">
        <v>11233</v>
      </c>
      <c r="J66" s="57">
        <v>67402</v>
      </c>
      <c r="K66" s="57">
        <v>-36042</v>
      </c>
      <c r="L66" s="57">
        <v>-25960</v>
      </c>
      <c r="M66" s="60">
        <v>54773</v>
      </c>
      <c r="N66" s="59">
        <v>-39434</v>
      </c>
      <c r="O66" s="57">
        <v>-6718.2271682477221</v>
      </c>
      <c r="P66" s="57">
        <v>-46152.227168247722</v>
      </c>
      <c r="Q66" s="57">
        <v>0</v>
      </c>
      <c r="R66" s="60">
        <v>-46152.227168247722</v>
      </c>
      <c r="S66" s="61">
        <v>6681</v>
      </c>
      <c r="T66" s="59">
        <v>36433</v>
      </c>
      <c r="U66" s="57">
        <v>7492</v>
      </c>
      <c r="V66" s="57">
        <v>8892</v>
      </c>
      <c r="W66" s="57">
        <v>0</v>
      </c>
      <c r="X66" s="60">
        <v>52817</v>
      </c>
      <c r="Y66" s="59">
        <v>96572</v>
      </c>
      <c r="Z66" s="57">
        <v>6432</v>
      </c>
      <c r="AA66" s="57">
        <v>34332</v>
      </c>
      <c r="AB66" s="57">
        <v>13884.085734386321</v>
      </c>
      <c r="AC66" s="58">
        <v>151220.08573438632</v>
      </c>
      <c r="AD66" s="59">
        <v>-52942.191200017623</v>
      </c>
      <c r="AE66" s="57">
        <v>-44209.790927042712</v>
      </c>
      <c r="AF66" s="57">
        <v>-998.43633674626108</v>
      </c>
      <c r="AG66" s="57">
        <v>-252.66727057972207</v>
      </c>
      <c r="AH66" s="57">
        <v>0</v>
      </c>
      <c r="AI66" s="60">
        <v>0</v>
      </c>
    </row>
    <row r="67" spans="1:35" s="6" customFormat="1" x14ac:dyDescent="0.25">
      <c r="A67" s="52" t="s">
        <v>133</v>
      </c>
      <c r="B67" s="53" t="s">
        <v>134</v>
      </c>
      <c r="C67" s="54">
        <v>1106461.99</v>
      </c>
      <c r="D67" s="55">
        <v>3.3238000000000001E-4</v>
      </c>
      <c r="E67" s="55">
        <v>3.1085999999999999E-4</v>
      </c>
      <c r="F67" s="56">
        <v>0</v>
      </c>
      <c r="G67" s="57">
        <v>15477</v>
      </c>
      <c r="H67" s="58">
        <v>15477</v>
      </c>
      <c r="I67" s="59">
        <v>31923</v>
      </c>
      <c r="J67" s="57">
        <v>191546</v>
      </c>
      <c r="K67" s="57">
        <v>-102424</v>
      </c>
      <c r="L67" s="57">
        <v>-73773</v>
      </c>
      <c r="M67" s="60">
        <v>155654</v>
      </c>
      <c r="N67" s="59">
        <v>-112064</v>
      </c>
      <c r="O67" s="57">
        <v>-9501.2576692229832</v>
      </c>
      <c r="P67" s="57">
        <v>-121565.25766922298</v>
      </c>
      <c r="Q67" s="57">
        <v>0</v>
      </c>
      <c r="R67" s="60">
        <v>-121565.25766922298</v>
      </c>
      <c r="S67" s="61">
        <v>18986</v>
      </c>
      <c r="T67" s="59">
        <v>103537</v>
      </c>
      <c r="U67" s="57">
        <v>21292</v>
      </c>
      <c r="V67" s="57">
        <v>25270</v>
      </c>
      <c r="W67" s="57">
        <v>24107.614372528624</v>
      </c>
      <c r="X67" s="60">
        <v>174206.61437252862</v>
      </c>
      <c r="Y67" s="59">
        <v>274442</v>
      </c>
      <c r="Z67" s="57">
        <v>18278</v>
      </c>
      <c r="AA67" s="57">
        <v>97565</v>
      </c>
      <c r="AB67" s="57">
        <v>46856.561811960681</v>
      </c>
      <c r="AC67" s="58">
        <v>437141.56181196065</v>
      </c>
      <c r="AD67" s="59">
        <v>-146405.65146988211</v>
      </c>
      <c r="AE67" s="57">
        <v>-123898.18526921338</v>
      </c>
      <c r="AF67" s="57">
        <v>494.38650713220886</v>
      </c>
      <c r="AG67" s="57">
        <v>6874.5027925312797</v>
      </c>
      <c r="AH67" s="57">
        <v>0</v>
      </c>
      <c r="AI67" s="60">
        <v>0</v>
      </c>
    </row>
    <row r="68" spans="1:35" s="6" customFormat="1" x14ac:dyDescent="0.25">
      <c r="A68" s="52" t="s">
        <v>135</v>
      </c>
      <c r="B68" s="53" t="s">
        <v>136</v>
      </c>
      <c r="C68" s="54">
        <v>218117.07</v>
      </c>
      <c r="D68" s="55">
        <v>6.5519999999999996E-5</v>
      </c>
      <c r="E68" s="55">
        <v>7.6279999999999995E-5</v>
      </c>
      <c r="F68" s="56">
        <v>0</v>
      </c>
      <c r="G68" s="57">
        <v>3051</v>
      </c>
      <c r="H68" s="58">
        <v>3051</v>
      </c>
      <c r="I68" s="59">
        <v>6293</v>
      </c>
      <c r="J68" s="57">
        <v>37758</v>
      </c>
      <c r="K68" s="57">
        <v>-20190</v>
      </c>
      <c r="L68" s="57">
        <v>-14542</v>
      </c>
      <c r="M68" s="60">
        <v>30683</v>
      </c>
      <c r="N68" s="59">
        <v>-22091</v>
      </c>
      <c r="O68" s="57">
        <v>5803.4859152373792</v>
      </c>
      <c r="P68" s="57">
        <v>-16287.514084762621</v>
      </c>
      <c r="Q68" s="57">
        <v>0</v>
      </c>
      <c r="R68" s="60">
        <v>-16287.514084762621</v>
      </c>
      <c r="S68" s="61">
        <v>3742</v>
      </c>
      <c r="T68" s="59">
        <v>20410</v>
      </c>
      <c r="U68" s="57">
        <v>4197</v>
      </c>
      <c r="V68" s="57">
        <v>4981</v>
      </c>
      <c r="W68" s="57">
        <v>5528.8598523131968</v>
      </c>
      <c r="X68" s="60">
        <v>35116.859852313195</v>
      </c>
      <c r="Y68" s="59">
        <v>54099</v>
      </c>
      <c r="Z68" s="57">
        <v>3603</v>
      </c>
      <c r="AA68" s="57">
        <v>19232</v>
      </c>
      <c r="AB68" s="57">
        <v>15419.820980306786</v>
      </c>
      <c r="AC68" s="58">
        <v>92353.820980306788</v>
      </c>
      <c r="AD68" s="59">
        <v>-28171.527738255863</v>
      </c>
      <c r="AE68" s="57">
        <v>-24866.226383569527</v>
      </c>
      <c r="AF68" s="57">
        <v>-2872.6801159282809</v>
      </c>
      <c r="AG68" s="57">
        <v>-1326.5268902399152</v>
      </c>
      <c r="AH68" s="57">
        <v>0</v>
      </c>
      <c r="AI68" s="60">
        <v>0</v>
      </c>
    </row>
    <row r="69" spans="1:35" s="6" customFormat="1" x14ac:dyDescent="0.25">
      <c r="A69" s="52" t="s">
        <v>137</v>
      </c>
      <c r="B69" s="53" t="s">
        <v>138</v>
      </c>
      <c r="C69" s="54">
        <v>1988054.44</v>
      </c>
      <c r="D69" s="55">
        <v>5.9721000000000004E-4</v>
      </c>
      <c r="E69" s="55">
        <v>6.2082000000000001E-4</v>
      </c>
      <c r="F69" s="56">
        <v>0</v>
      </c>
      <c r="G69" s="57">
        <v>27809</v>
      </c>
      <c r="H69" s="58">
        <v>27809</v>
      </c>
      <c r="I69" s="59">
        <v>57358</v>
      </c>
      <c r="J69" s="57">
        <v>344163</v>
      </c>
      <c r="K69" s="57">
        <v>-184033</v>
      </c>
      <c r="L69" s="57">
        <v>-132553</v>
      </c>
      <c r="M69" s="60">
        <v>279675</v>
      </c>
      <c r="N69" s="59">
        <v>-201354</v>
      </c>
      <c r="O69" s="57">
        <v>-40257.178148597537</v>
      </c>
      <c r="P69" s="57">
        <v>-241611.17814859754</v>
      </c>
      <c r="Q69" s="57">
        <v>0</v>
      </c>
      <c r="R69" s="60">
        <v>-241611.17814859754</v>
      </c>
      <c r="S69" s="61">
        <v>34113</v>
      </c>
      <c r="T69" s="59">
        <v>186031</v>
      </c>
      <c r="U69" s="57">
        <v>38256</v>
      </c>
      <c r="V69" s="57">
        <v>45404</v>
      </c>
      <c r="W69" s="57">
        <v>6672.1154282757379</v>
      </c>
      <c r="X69" s="60">
        <v>276363.11542827572</v>
      </c>
      <c r="Y69" s="59">
        <v>493108</v>
      </c>
      <c r="Z69" s="57">
        <v>32842</v>
      </c>
      <c r="AA69" s="57">
        <v>175302</v>
      </c>
      <c r="AB69" s="57">
        <v>124756.24178902742</v>
      </c>
      <c r="AC69" s="58">
        <v>826008.24178902747</v>
      </c>
      <c r="AD69" s="59">
        <v>-283794.75059516332</v>
      </c>
      <c r="AE69" s="57">
        <v>-255753.58054471924</v>
      </c>
      <c r="AF69" s="57">
        <v>-11310.32174383926</v>
      </c>
      <c r="AG69" s="57">
        <v>1213.5265229702245</v>
      </c>
      <c r="AH69" s="57">
        <v>0</v>
      </c>
      <c r="AI69" s="60">
        <v>0</v>
      </c>
    </row>
    <row r="70" spans="1:35" s="6" customFormat="1" x14ac:dyDescent="0.25">
      <c r="A70" s="52" t="s">
        <v>139</v>
      </c>
      <c r="B70" s="53" t="s">
        <v>140</v>
      </c>
      <c r="C70" s="54">
        <v>394817.98</v>
      </c>
      <c r="D70" s="55">
        <v>1.186E-4</v>
      </c>
      <c r="E70" s="55">
        <v>1.2273000000000001E-4</v>
      </c>
      <c r="F70" s="56">
        <v>0</v>
      </c>
      <c r="G70" s="57">
        <v>5523</v>
      </c>
      <c r="H70" s="58">
        <v>5523</v>
      </c>
      <c r="I70" s="59">
        <v>11391</v>
      </c>
      <c r="J70" s="57">
        <v>68347</v>
      </c>
      <c r="K70" s="57">
        <v>-36547</v>
      </c>
      <c r="L70" s="57">
        <v>-26324</v>
      </c>
      <c r="M70" s="60">
        <v>55541</v>
      </c>
      <c r="N70" s="59">
        <v>-39987</v>
      </c>
      <c r="O70" s="57">
        <v>-8047.4938667295437</v>
      </c>
      <c r="P70" s="57">
        <v>-48034.493866729543</v>
      </c>
      <c r="Q70" s="57">
        <v>0</v>
      </c>
      <c r="R70" s="60">
        <v>-48034.493866729543</v>
      </c>
      <c r="S70" s="61">
        <v>6774</v>
      </c>
      <c r="T70" s="59">
        <v>36944</v>
      </c>
      <c r="U70" s="57">
        <v>7597</v>
      </c>
      <c r="V70" s="57">
        <v>9017</v>
      </c>
      <c r="W70" s="57">
        <v>3234.8166135365141</v>
      </c>
      <c r="X70" s="60">
        <v>56792.816613536517</v>
      </c>
      <c r="Y70" s="59">
        <v>97926</v>
      </c>
      <c r="Z70" s="57">
        <v>6522</v>
      </c>
      <c r="AA70" s="57">
        <v>34813</v>
      </c>
      <c r="AB70" s="57">
        <v>19248.655821494514</v>
      </c>
      <c r="AC70" s="58">
        <v>158509.65582149453</v>
      </c>
      <c r="AD70" s="59">
        <v>-52431.529466947584</v>
      </c>
      <c r="AE70" s="57">
        <v>-48747.434072587814</v>
      </c>
      <c r="AF70" s="57">
        <v>-879.47376412449739</v>
      </c>
      <c r="AG70" s="57">
        <v>341.59809570189418</v>
      </c>
      <c r="AH70" s="57">
        <v>0</v>
      </c>
      <c r="AI70" s="60">
        <v>0</v>
      </c>
    </row>
    <row r="71" spans="1:35" s="6" customFormat="1" x14ac:dyDescent="0.25">
      <c r="A71" s="52" t="s">
        <v>141</v>
      </c>
      <c r="B71" s="53" t="s">
        <v>142</v>
      </c>
      <c r="C71" s="54">
        <v>41091.279999999999</v>
      </c>
      <c r="D71" s="55">
        <v>1.234E-5</v>
      </c>
      <c r="E71" s="55">
        <v>1.5780000000000001E-5</v>
      </c>
      <c r="F71" s="56">
        <v>0</v>
      </c>
      <c r="G71" s="57">
        <v>575</v>
      </c>
      <c r="H71" s="58">
        <v>575</v>
      </c>
      <c r="I71" s="59">
        <v>1185</v>
      </c>
      <c r="J71" s="57">
        <v>7111</v>
      </c>
      <c r="K71" s="57">
        <v>-3803</v>
      </c>
      <c r="L71" s="57">
        <v>-2739</v>
      </c>
      <c r="M71" s="60">
        <v>5779</v>
      </c>
      <c r="N71" s="59">
        <v>-4161</v>
      </c>
      <c r="O71" s="57">
        <v>-1485.1937878586775</v>
      </c>
      <c r="P71" s="57">
        <v>-5646.1937878586778</v>
      </c>
      <c r="Q71" s="57">
        <v>0</v>
      </c>
      <c r="R71" s="60">
        <v>-5646.1937878586778</v>
      </c>
      <c r="S71" s="61">
        <v>705</v>
      </c>
      <c r="T71" s="59">
        <v>3844</v>
      </c>
      <c r="U71" s="57">
        <v>790</v>
      </c>
      <c r="V71" s="57">
        <v>938</v>
      </c>
      <c r="W71" s="57">
        <v>716.47428031896993</v>
      </c>
      <c r="X71" s="60">
        <v>6288.4742803189702</v>
      </c>
      <c r="Y71" s="59">
        <v>10189</v>
      </c>
      <c r="Z71" s="57">
        <v>679</v>
      </c>
      <c r="AA71" s="57">
        <v>3622</v>
      </c>
      <c r="AB71" s="57">
        <v>5045.4764146783127</v>
      </c>
      <c r="AC71" s="58">
        <v>19535.476414678313</v>
      </c>
      <c r="AD71" s="59">
        <v>-6325.7537147663325</v>
      </c>
      <c r="AE71" s="57">
        <v>-5393.3932269368606</v>
      </c>
      <c r="AF71" s="57">
        <v>-1024.5705501218631</v>
      </c>
      <c r="AG71" s="57">
        <v>-503.28464253428615</v>
      </c>
      <c r="AH71" s="57">
        <v>0</v>
      </c>
      <c r="AI71" s="60">
        <v>0</v>
      </c>
    </row>
    <row r="72" spans="1:35" s="6" customFormat="1" x14ac:dyDescent="0.25">
      <c r="A72" s="52" t="s">
        <v>143</v>
      </c>
      <c r="B72" s="53" t="s">
        <v>144</v>
      </c>
      <c r="C72" s="54">
        <v>636461.26</v>
      </c>
      <c r="D72" s="55">
        <v>1.9118999999999999E-4</v>
      </c>
      <c r="E72" s="55">
        <v>1.9851999999999999E-4</v>
      </c>
      <c r="F72" s="56">
        <v>0</v>
      </c>
      <c r="G72" s="57">
        <v>8903</v>
      </c>
      <c r="H72" s="58">
        <v>8903</v>
      </c>
      <c r="I72" s="59">
        <v>18362</v>
      </c>
      <c r="J72" s="57">
        <v>110180</v>
      </c>
      <c r="K72" s="57">
        <v>-58916</v>
      </c>
      <c r="L72" s="57">
        <v>-42435</v>
      </c>
      <c r="M72" s="60">
        <v>89535</v>
      </c>
      <c r="N72" s="59">
        <v>-64461</v>
      </c>
      <c r="O72" s="57">
        <v>18554.918810455714</v>
      </c>
      <c r="P72" s="57">
        <v>-45906.081189544289</v>
      </c>
      <c r="Q72" s="57">
        <v>0</v>
      </c>
      <c r="R72" s="60">
        <v>-45906.081189544289</v>
      </c>
      <c r="S72" s="61">
        <v>10921</v>
      </c>
      <c r="T72" s="59">
        <v>59556</v>
      </c>
      <c r="U72" s="57">
        <v>12247</v>
      </c>
      <c r="V72" s="57">
        <v>14536</v>
      </c>
      <c r="W72" s="57">
        <v>24902.811417422861</v>
      </c>
      <c r="X72" s="60">
        <v>111241.81141742287</v>
      </c>
      <c r="Y72" s="59">
        <v>157863</v>
      </c>
      <c r="Z72" s="57">
        <v>10514</v>
      </c>
      <c r="AA72" s="57">
        <v>56121</v>
      </c>
      <c r="AB72" s="57">
        <v>8939.8868620805115</v>
      </c>
      <c r="AC72" s="58">
        <v>233437.88686208052</v>
      </c>
      <c r="AD72" s="59">
        <v>-65010.892703756377</v>
      </c>
      <c r="AE72" s="57">
        <v>-61663.809796881469</v>
      </c>
      <c r="AF72" s="57">
        <v>4048.3132171822467</v>
      </c>
      <c r="AG72" s="57">
        <v>430.31383879795226</v>
      </c>
      <c r="AH72" s="57">
        <v>0</v>
      </c>
      <c r="AI72" s="60">
        <v>0</v>
      </c>
    </row>
    <row r="73" spans="1:35" s="6" customFormat="1" x14ac:dyDescent="0.25">
      <c r="A73" s="52" t="s">
        <v>145</v>
      </c>
      <c r="B73" s="53" t="s">
        <v>146</v>
      </c>
      <c r="C73" s="54">
        <v>714898.2</v>
      </c>
      <c r="D73" s="55">
        <v>2.1474999999999999E-4</v>
      </c>
      <c r="E73" s="55">
        <v>2.2673999999999999E-4</v>
      </c>
      <c r="F73" s="56">
        <v>0</v>
      </c>
      <c r="G73" s="57">
        <v>10000</v>
      </c>
      <c r="H73" s="58">
        <v>10000</v>
      </c>
      <c r="I73" s="59">
        <v>20625</v>
      </c>
      <c r="J73" s="57">
        <v>123757</v>
      </c>
      <c r="K73" s="57">
        <v>-66176</v>
      </c>
      <c r="L73" s="57">
        <v>-47665</v>
      </c>
      <c r="M73" s="60">
        <v>100568</v>
      </c>
      <c r="N73" s="59">
        <v>-72405</v>
      </c>
      <c r="O73" s="57">
        <v>6346.6872655886036</v>
      </c>
      <c r="P73" s="57">
        <v>-66058.312734411389</v>
      </c>
      <c r="Q73" s="57">
        <v>0</v>
      </c>
      <c r="R73" s="60">
        <v>-66058.312734411389</v>
      </c>
      <c r="S73" s="61">
        <v>12267</v>
      </c>
      <c r="T73" s="59">
        <v>66895</v>
      </c>
      <c r="U73" s="57">
        <v>13757</v>
      </c>
      <c r="V73" s="57">
        <v>16327</v>
      </c>
      <c r="W73" s="57">
        <v>17348.269766246351</v>
      </c>
      <c r="X73" s="60">
        <v>114327.26976624635</v>
      </c>
      <c r="Y73" s="59">
        <v>177316</v>
      </c>
      <c r="Z73" s="57">
        <v>11810</v>
      </c>
      <c r="AA73" s="57">
        <v>63037</v>
      </c>
      <c r="AB73" s="57">
        <v>14870.095947326115</v>
      </c>
      <c r="AC73" s="58">
        <v>267033.0959473261</v>
      </c>
      <c r="AD73" s="59">
        <v>-83645.134797026811</v>
      </c>
      <c r="AE73" s="57">
        <v>-71474.346059915595</v>
      </c>
      <c r="AF73" s="57">
        <v>2602.0111449892602</v>
      </c>
      <c r="AG73" s="57">
        <v>-188.35646912658103</v>
      </c>
      <c r="AH73" s="57">
        <v>0</v>
      </c>
      <c r="AI73" s="60">
        <v>0</v>
      </c>
    </row>
    <row r="74" spans="1:35" s="6" customFormat="1" x14ac:dyDescent="0.25">
      <c r="A74" s="52" t="s">
        <v>147</v>
      </c>
      <c r="B74" s="53" t="s">
        <v>148</v>
      </c>
      <c r="C74" s="54">
        <v>2413030.29</v>
      </c>
      <c r="D74" s="55">
        <v>7.2486999999999996E-4</v>
      </c>
      <c r="E74" s="55">
        <v>7.8483000000000003E-4</v>
      </c>
      <c r="F74" s="56">
        <v>0</v>
      </c>
      <c r="G74" s="57">
        <v>33754</v>
      </c>
      <c r="H74" s="58">
        <v>33754</v>
      </c>
      <c r="I74" s="59">
        <v>69618</v>
      </c>
      <c r="J74" s="57">
        <v>417731</v>
      </c>
      <c r="K74" s="57">
        <v>-223372</v>
      </c>
      <c r="L74" s="57">
        <v>-160888</v>
      </c>
      <c r="M74" s="60">
        <v>339458</v>
      </c>
      <c r="N74" s="59">
        <v>-244396</v>
      </c>
      <c r="O74" s="57">
        <v>-100734.48646430991</v>
      </c>
      <c r="P74" s="57">
        <v>-345130.48646430991</v>
      </c>
      <c r="Q74" s="57">
        <v>0</v>
      </c>
      <c r="R74" s="60">
        <v>-345130.48646430991</v>
      </c>
      <c r="S74" s="61">
        <v>41405</v>
      </c>
      <c r="T74" s="59">
        <v>225797</v>
      </c>
      <c r="U74" s="57">
        <v>46434</v>
      </c>
      <c r="V74" s="57">
        <v>55110</v>
      </c>
      <c r="W74" s="57">
        <v>0</v>
      </c>
      <c r="X74" s="60">
        <v>327341</v>
      </c>
      <c r="Y74" s="59">
        <v>598515</v>
      </c>
      <c r="Z74" s="57">
        <v>39862</v>
      </c>
      <c r="AA74" s="57">
        <v>212775</v>
      </c>
      <c r="AB74" s="57">
        <v>230661.51640616436</v>
      </c>
      <c r="AC74" s="58">
        <v>1081813.5164061643</v>
      </c>
      <c r="AD74" s="59">
        <v>-388820.4411440203</v>
      </c>
      <c r="AE74" s="57">
        <v>-341195.5064064227</v>
      </c>
      <c r="AF74" s="57">
        <v>-20334.070212120823</v>
      </c>
      <c r="AG74" s="57">
        <v>-4122.4986436005947</v>
      </c>
      <c r="AH74" s="57">
        <v>0</v>
      </c>
      <c r="AI74" s="60">
        <v>0</v>
      </c>
    </row>
    <row r="75" spans="1:35" s="6" customFormat="1" x14ac:dyDescent="0.25">
      <c r="A75" s="52" t="s">
        <v>149</v>
      </c>
      <c r="B75" s="53" t="s">
        <v>150</v>
      </c>
      <c r="C75" s="54">
        <v>1377417.67</v>
      </c>
      <c r="D75" s="55">
        <v>4.1376999999999999E-4</v>
      </c>
      <c r="E75" s="55">
        <v>4.1075999999999998E-4</v>
      </c>
      <c r="F75" s="56">
        <v>0</v>
      </c>
      <c r="G75" s="57">
        <v>19267</v>
      </c>
      <c r="H75" s="58">
        <v>19267</v>
      </c>
      <c r="I75" s="59">
        <v>39739</v>
      </c>
      <c r="J75" s="57">
        <v>238449</v>
      </c>
      <c r="K75" s="57">
        <v>-127505</v>
      </c>
      <c r="L75" s="57">
        <v>-91838</v>
      </c>
      <c r="M75" s="60">
        <v>193769</v>
      </c>
      <c r="N75" s="59">
        <v>-139506</v>
      </c>
      <c r="O75" s="57">
        <v>36972.161848171912</v>
      </c>
      <c r="P75" s="57">
        <v>-102533.83815182809</v>
      </c>
      <c r="Q75" s="57">
        <v>0</v>
      </c>
      <c r="R75" s="60">
        <v>-102533.83815182809</v>
      </c>
      <c r="S75" s="61">
        <v>23635</v>
      </c>
      <c r="T75" s="59">
        <v>128890</v>
      </c>
      <c r="U75" s="57">
        <v>26505</v>
      </c>
      <c r="V75" s="57">
        <v>31458</v>
      </c>
      <c r="W75" s="57">
        <v>98408.410786457505</v>
      </c>
      <c r="X75" s="60">
        <v>285261.41078645748</v>
      </c>
      <c r="Y75" s="59">
        <v>341644</v>
      </c>
      <c r="Z75" s="57">
        <v>22754</v>
      </c>
      <c r="AA75" s="57">
        <v>121456</v>
      </c>
      <c r="AB75" s="57">
        <v>1302.76196113278</v>
      </c>
      <c r="AC75" s="58">
        <v>487156.76196113275</v>
      </c>
      <c r="AD75" s="59">
        <v>-107523.37154043239</v>
      </c>
      <c r="AE75" s="57">
        <v>-109399.04623752277</v>
      </c>
      <c r="AF75" s="57">
        <v>10722.672498451051</v>
      </c>
      <c r="AG75" s="57">
        <v>4304.3941048288298</v>
      </c>
      <c r="AH75" s="57">
        <v>0</v>
      </c>
      <c r="AI75" s="60">
        <v>0</v>
      </c>
    </row>
    <row r="76" spans="1:35" s="6" customFormat="1" x14ac:dyDescent="0.25">
      <c r="A76" s="52" t="s">
        <v>151</v>
      </c>
      <c r="B76" s="53" t="s">
        <v>152</v>
      </c>
      <c r="C76" s="54">
        <v>181865.25</v>
      </c>
      <c r="D76" s="55">
        <v>5.4629999999999997E-5</v>
      </c>
      <c r="E76" s="55">
        <v>5.4540000000000003E-5</v>
      </c>
      <c r="F76" s="56">
        <v>0</v>
      </c>
      <c r="G76" s="57">
        <v>2544</v>
      </c>
      <c r="H76" s="58">
        <v>2544</v>
      </c>
      <c r="I76" s="59">
        <v>5247</v>
      </c>
      <c r="J76" s="57">
        <v>31482</v>
      </c>
      <c r="K76" s="57">
        <v>-16834</v>
      </c>
      <c r="L76" s="57">
        <v>-12125</v>
      </c>
      <c r="M76" s="60">
        <v>25583</v>
      </c>
      <c r="N76" s="59">
        <v>-18419</v>
      </c>
      <c r="O76" s="57">
        <v>-11829.590871302453</v>
      </c>
      <c r="P76" s="57">
        <v>-30248.590871302455</v>
      </c>
      <c r="Q76" s="57">
        <v>0</v>
      </c>
      <c r="R76" s="60">
        <v>-30248.590871302455</v>
      </c>
      <c r="S76" s="61">
        <v>3120</v>
      </c>
      <c r="T76" s="59">
        <v>17017</v>
      </c>
      <c r="U76" s="57">
        <v>3500</v>
      </c>
      <c r="V76" s="57">
        <v>4153</v>
      </c>
      <c r="W76" s="57">
        <v>0</v>
      </c>
      <c r="X76" s="60">
        <v>24670</v>
      </c>
      <c r="Y76" s="59">
        <v>45107</v>
      </c>
      <c r="Z76" s="57">
        <v>3004</v>
      </c>
      <c r="AA76" s="57">
        <v>16036</v>
      </c>
      <c r="AB76" s="57">
        <v>18050.670243738237</v>
      </c>
      <c r="AC76" s="58">
        <v>82197.670243738234</v>
      </c>
      <c r="AD76" s="59">
        <v>-31693.362685217402</v>
      </c>
      <c r="AE76" s="57">
        <v>-24525.741151360886</v>
      </c>
      <c r="AF76" s="57">
        <v>-1822.4687381023346</v>
      </c>
      <c r="AG76" s="57">
        <v>513.90233094238704</v>
      </c>
      <c r="AH76" s="57">
        <v>0</v>
      </c>
      <c r="AI76" s="60">
        <v>0</v>
      </c>
    </row>
    <row r="77" spans="1:35" s="6" customFormat="1" x14ac:dyDescent="0.25">
      <c r="A77" s="52" t="s">
        <v>153</v>
      </c>
      <c r="B77" s="53" t="s">
        <v>154</v>
      </c>
      <c r="C77" s="54">
        <v>99589.759999999995</v>
      </c>
      <c r="D77" s="55">
        <v>2.9920000000000002E-5</v>
      </c>
      <c r="E77" s="55">
        <v>2.7129999999999999E-5</v>
      </c>
      <c r="F77" s="56">
        <v>0</v>
      </c>
      <c r="G77" s="57">
        <v>1393</v>
      </c>
      <c r="H77" s="58">
        <v>1393</v>
      </c>
      <c r="I77" s="59">
        <v>2874</v>
      </c>
      <c r="J77" s="57">
        <v>17242</v>
      </c>
      <c r="K77" s="57">
        <v>-9220</v>
      </c>
      <c r="L77" s="57">
        <v>-6641</v>
      </c>
      <c r="M77" s="60">
        <v>14012</v>
      </c>
      <c r="N77" s="59">
        <v>-10088</v>
      </c>
      <c r="O77" s="57">
        <v>-6782.296438111116</v>
      </c>
      <c r="P77" s="57">
        <v>-16870.296438111116</v>
      </c>
      <c r="Q77" s="57">
        <v>0</v>
      </c>
      <c r="R77" s="60">
        <v>-16870.296438111116</v>
      </c>
      <c r="S77" s="61">
        <v>1709</v>
      </c>
      <c r="T77" s="59">
        <v>9320</v>
      </c>
      <c r="U77" s="57">
        <v>1917</v>
      </c>
      <c r="V77" s="57">
        <v>2275</v>
      </c>
      <c r="W77" s="57">
        <v>2996.8869270644909</v>
      </c>
      <c r="X77" s="60">
        <v>16508.88692706449</v>
      </c>
      <c r="Y77" s="59">
        <v>24705</v>
      </c>
      <c r="Z77" s="57">
        <v>1645</v>
      </c>
      <c r="AA77" s="57">
        <v>8783</v>
      </c>
      <c r="AB77" s="57">
        <v>14471.563407287369</v>
      </c>
      <c r="AC77" s="58">
        <v>49604.563407287365</v>
      </c>
      <c r="AD77" s="59">
        <v>-16680.437838948023</v>
      </c>
      <c r="AE77" s="57">
        <v>-15533.521889990136</v>
      </c>
      <c r="AF77" s="57">
        <v>-1651.9728653803077</v>
      </c>
      <c r="AG77" s="57">
        <v>770.25611409559417</v>
      </c>
      <c r="AH77" s="57">
        <v>0</v>
      </c>
      <c r="AI77" s="60">
        <v>0</v>
      </c>
    </row>
    <row r="78" spans="1:35" s="6" customFormat="1" x14ac:dyDescent="0.25">
      <c r="A78" s="52" t="s">
        <v>155</v>
      </c>
      <c r="B78" s="53" t="s">
        <v>156</v>
      </c>
      <c r="C78" s="54">
        <v>983724.24</v>
      </c>
      <c r="D78" s="55">
        <v>2.9551000000000002E-4</v>
      </c>
      <c r="E78" s="55">
        <v>3.0871000000000002E-4</v>
      </c>
      <c r="F78" s="56">
        <v>0</v>
      </c>
      <c r="G78" s="57">
        <v>13760</v>
      </c>
      <c r="H78" s="58">
        <v>13760</v>
      </c>
      <c r="I78" s="59">
        <v>28382</v>
      </c>
      <c r="J78" s="57">
        <v>170298</v>
      </c>
      <c r="K78" s="57">
        <v>-91063</v>
      </c>
      <c r="L78" s="57">
        <v>-65590</v>
      </c>
      <c r="M78" s="60">
        <v>138388</v>
      </c>
      <c r="N78" s="59">
        <v>-99633</v>
      </c>
      <c r="O78" s="57">
        <v>27012.595237200745</v>
      </c>
      <c r="P78" s="57">
        <v>-72620.404762799255</v>
      </c>
      <c r="Q78" s="57">
        <v>0</v>
      </c>
      <c r="R78" s="60">
        <v>-72620.404762799255</v>
      </c>
      <c r="S78" s="61">
        <v>16880</v>
      </c>
      <c r="T78" s="59">
        <v>92051</v>
      </c>
      <c r="U78" s="57">
        <v>18930</v>
      </c>
      <c r="V78" s="57">
        <v>22467</v>
      </c>
      <c r="W78" s="57">
        <v>37071.119349203218</v>
      </c>
      <c r="X78" s="60">
        <v>170519.11934920322</v>
      </c>
      <c r="Y78" s="59">
        <v>243999</v>
      </c>
      <c r="Z78" s="57">
        <v>16251</v>
      </c>
      <c r="AA78" s="57">
        <v>86743</v>
      </c>
      <c r="AB78" s="57">
        <v>15606.848050486888</v>
      </c>
      <c r="AC78" s="58">
        <v>362599.84805048688</v>
      </c>
      <c r="AD78" s="59">
        <v>-102829.1889319529</v>
      </c>
      <c r="AE78" s="57">
        <v>-93484.380183979665</v>
      </c>
      <c r="AF78" s="57">
        <v>3904.1941151464562</v>
      </c>
      <c r="AG78" s="57">
        <v>328.6462995024217</v>
      </c>
      <c r="AH78" s="57">
        <v>0</v>
      </c>
      <c r="AI78" s="60">
        <v>0</v>
      </c>
    </row>
    <row r="79" spans="1:35" s="6" customFormat="1" x14ac:dyDescent="0.25">
      <c r="A79" s="52" t="s">
        <v>157</v>
      </c>
      <c r="B79" s="53" t="s">
        <v>158</v>
      </c>
      <c r="C79" s="54">
        <v>727107.28</v>
      </c>
      <c r="D79" s="55">
        <v>2.1842000000000001E-4</v>
      </c>
      <c r="E79" s="55">
        <v>1.9940999999999999E-4</v>
      </c>
      <c r="F79" s="56">
        <v>0</v>
      </c>
      <c r="G79" s="57">
        <v>10171</v>
      </c>
      <c r="H79" s="58">
        <v>10171</v>
      </c>
      <c r="I79" s="59">
        <v>20978</v>
      </c>
      <c r="J79" s="57">
        <v>125872</v>
      </c>
      <c r="K79" s="57">
        <v>-67307</v>
      </c>
      <c r="L79" s="57">
        <v>-48479</v>
      </c>
      <c r="M79" s="60">
        <v>102287</v>
      </c>
      <c r="N79" s="59">
        <v>-73642</v>
      </c>
      <c r="O79" s="57">
        <v>6304.5968055225449</v>
      </c>
      <c r="P79" s="57">
        <v>-67337.403194477462</v>
      </c>
      <c r="Q79" s="57">
        <v>0</v>
      </c>
      <c r="R79" s="60">
        <v>-67337.403194477462</v>
      </c>
      <c r="S79" s="61">
        <v>12476</v>
      </c>
      <c r="T79" s="59">
        <v>68038</v>
      </c>
      <c r="U79" s="57">
        <v>13992</v>
      </c>
      <c r="V79" s="57">
        <v>16606</v>
      </c>
      <c r="W79" s="57">
        <v>15969.300546335777</v>
      </c>
      <c r="X79" s="60">
        <v>114605.30054633578</v>
      </c>
      <c r="Y79" s="59">
        <v>180346</v>
      </c>
      <c r="Z79" s="57">
        <v>12011</v>
      </c>
      <c r="AA79" s="57">
        <v>64114</v>
      </c>
      <c r="AB79" s="57">
        <v>16397.036275568047</v>
      </c>
      <c r="AC79" s="58">
        <v>272868.03627556807</v>
      </c>
      <c r="AD79" s="59">
        <v>-92133.285563504323</v>
      </c>
      <c r="AE79" s="57">
        <v>-76556.269169604799</v>
      </c>
      <c r="AF79" s="57">
        <v>5038.6896334238108</v>
      </c>
      <c r="AG79" s="57">
        <v>5388.1293704530326</v>
      </c>
      <c r="AH79" s="57">
        <v>0</v>
      </c>
      <c r="AI79" s="60">
        <v>0</v>
      </c>
    </row>
    <row r="80" spans="1:35" s="6" customFormat="1" x14ac:dyDescent="0.25">
      <c r="A80" s="52" t="s">
        <v>159</v>
      </c>
      <c r="B80" s="53" t="s">
        <v>160</v>
      </c>
      <c r="C80" s="54">
        <v>105000.08</v>
      </c>
      <c r="D80" s="55">
        <v>3.154E-5</v>
      </c>
      <c r="E80" s="55">
        <v>3.4310000000000002E-5</v>
      </c>
      <c r="F80" s="56">
        <v>0</v>
      </c>
      <c r="G80" s="57">
        <v>1469</v>
      </c>
      <c r="H80" s="58">
        <v>1469</v>
      </c>
      <c r="I80" s="59">
        <v>3029</v>
      </c>
      <c r="J80" s="57">
        <v>18176</v>
      </c>
      <c r="K80" s="57">
        <v>-9719</v>
      </c>
      <c r="L80" s="57">
        <v>-7000</v>
      </c>
      <c r="M80" s="60">
        <v>14770</v>
      </c>
      <c r="N80" s="59">
        <v>-10634</v>
      </c>
      <c r="O80" s="57">
        <v>-722.53182663148129</v>
      </c>
      <c r="P80" s="57">
        <v>-11356.531826631481</v>
      </c>
      <c r="Q80" s="57">
        <v>0</v>
      </c>
      <c r="R80" s="60">
        <v>-11356.531826631481</v>
      </c>
      <c r="S80" s="61">
        <v>1802</v>
      </c>
      <c r="T80" s="59">
        <v>9825</v>
      </c>
      <c r="U80" s="57">
        <v>2020</v>
      </c>
      <c r="V80" s="57">
        <v>2398</v>
      </c>
      <c r="W80" s="57">
        <v>68.456721726960268</v>
      </c>
      <c r="X80" s="60">
        <v>14311.45672172696</v>
      </c>
      <c r="Y80" s="59">
        <v>26042</v>
      </c>
      <c r="Z80" s="57">
        <v>1734</v>
      </c>
      <c r="AA80" s="57">
        <v>9258</v>
      </c>
      <c r="AB80" s="57">
        <v>3677.9976562562751</v>
      </c>
      <c r="AC80" s="58">
        <v>40711.997656256273</v>
      </c>
      <c r="AD80" s="59">
        <v>-13982.926929169353</v>
      </c>
      <c r="AE80" s="57">
        <v>-11931.606696589673</v>
      </c>
      <c r="AF80" s="57">
        <v>-278.22893036135338</v>
      </c>
      <c r="AG80" s="57">
        <v>-207.77837840893471</v>
      </c>
      <c r="AH80" s="57">
        <v>0</v>
      </c>
      <c r="AI80" s="60">
        <v>0</v>
      </c>
    </row>
    <row r="81" spans="1:35" s="6" customFormat="1" x14ac:dyDescent="0.25">
      <c r="A81" s="52" t="s">
        <v>161</v>
      </c>
      <c r="B81" s="53" t="s">
        <v>162</v>
      </c>
      <c r="C81" s="54">
        <v>110840.43</v>
      </c>
      <c r="D81" s="55">
        <v>3.3300000000000003E-5</v>
      </c>
      <c r="E81" s="55">
        <v>3.2849999999999999E-5</v>
      </c>
      <c r="F81" s="56">
        <v>0</v>
      </c>
      <c r="G81" s="57">
        <v>1551</v>
      </c>
      <c r="H81" s="58">
        <v>1551</v>
      </c>
      <c r="I81" s="59">
        <v>3198</v>
      </c>
      <c r="J81" s="57">
        <v>19190</v>
      </c>
      <c r="K81" s="57">
        <v>-10262</v>
      </c>
      <c r="L81" s="57">
        <v>-7391</v>
      </c>
      <c r="M81" s="60">
        <v>15594</v>
      </c>
      <c r="N81" s="59">
        <v>-11227</v>
      </c>
      <c r="O81" s="57">
        <v>614.66587953190287</v>
      </c>
      <c r="P81" s="57">
        <v>-10612.334120468096</v>
      </c>
      <c r="Q81" s="57">
        <v>0</v>
      </c>
      <c r="R81" s="60">
        <v>-10612.334120468096</v>
      </c>
      <c r="S81" s="61">
        <v>1902</v>
      </c>
      <c r="T81" s="59">
        <v>10373</v>
      </c>
      <c r="U81" s="57">
        <v>2133</v>
      </c>
      <c r="V81" s="57">
        <v>2532</v>
      </c>
      <c r="W81" s="57">
        <v>2350.587720553599</v>
      </c>
      <c r="X81" s="60">
        <v>17388.587720553598</v>
      </c>
      <c r="Y81" s="59">
        <v>27495</v>
      </c>
      <c r="Z81" s="57">
        <v>1831</v>
      </c>
      <c r="AA81" s="57">
        <v>9775</v>
      </c>
      <c r="AB81" s="57">
        <v>17.312776220540179</v>
      </c>
      <c r="AC81" s="58">
        <v>39118.31277622054</v>
      </c>
      <c r="AD81" s="59">
        <v>-12241.086922731243</v>
      </c>
      <c r="AE81" s="57">
        <v>-10592.134010543694</v>
      </c>
      <c r="AF81" s="57">
        <v>718.89782537313272</v>
      </c>
      <c r="AG81" s="57">
        <v>384.59805223486217</v>
      </c>
      <c r="AH81" s="57">
        <v>0</v>
      </c>
      <c r="AI81" s="60">
        <v>0</v>
      </c>
    </row>
    <row r="82" spans="1:35" s="6" customFormat="1" x14ac:dyDescent="0.25">
      <c r="A82" s="52" t="s">
        <v>163</v>
      </c>
      <c r="B82" s="53" t="s">
        <v>164</v>
      </c>
      <c r="C82" s="54">
        <v>372096.07</v>
      </c>
      <c r="D82" s="55">
        <v>1.1178E-4</v>
      </c>
      <c r="E82" s="55">
        <v>1.0708E-4</v>
      </c>
      <c r="F82" s="56">
        <v>0</v>
      </c>
      <c r="G82" s="57">
        <v>5205</v>
      </c>
      <c r="H82" s="58">
        <v>5205</v>
      </c>
      <c r="I82" s="59">
        <v>10736</v>
      </c>
      <c r="J82" s="57">
        <v>64417</v>
      </c>
      <c r="K82" s="57">
        <v>-34445</v>
      </c>
      <c r="L82" s="57">
        <v>-24810</v>
      </c>
      <c r="M82" s="60">
        <v>52347</v>
      </c>
      <c r="N82" s="59">
        <v>-37687</v>
      </c>
      <c r="O82" s="57">
        <v>39684.722017108696</v>
      </c>
      <c r="P82" s="57">
        <v>1997.7220171086956</v>
      </c>
      <c r="Q82" s="57">
        <v>0</v>
      </c>
      <c r="R82" s="60">
        <v>1997.7220171086956</v>
      </c>
      <c r="S82" s="61">
        <v>6385</v>
      </c>
      <c r="T82" s="59">
        <v>34820</v>
      </c>
      <c r="U82" s="57">
        <v>7160</v>
      </c>
      <c r="V82" s="57">
        <v>8498</v>
      </c>
      <c r="W82" s="57">
        <v>104174.0908094843</v>
      </c>
      <c r="X82" s="60">
        <v>154652.0908094843</v>
      </c>
      <c r="Y82" s="59">
        <v>92295</v>
      </c>
      <c r="Z82" s="57">
        <v>6147</v>
      </c>
      <c r="AA82" s="57">
        <v>32811</v>
      </c>
      <c r="AB82" s="57">
        <v>0</v>
      </c>
      <c r="AC82" s="58">
        <v>131253</v>
      </c>
      <c r="AD82" s="59">
        <v>-5174.2779828913044</v>
      </c>
      <c r="AE82" s="57">
        <v>732.72201710869558</v>
      </c>
      <c r="AF82" s="57">
        <v>25982.535435953901</v>
      </c>
      <c r="AG82" s="57">
        <v>1858.1113393130076</v>
      </c>
      <c r="AH82" s="57">
        <v>0</v>
      </c>
      <c r="AI82" s="60">
        <v>0</v>
      </c>
    </row>
    <row r="83" spans="1:35" s="6" customFormat="1" x14ac:dyDescent="0.25">
      <c r="A83" s="52" t="s">
        <v>165</v>
      </c>
      <c r="B83" s="53" t="s">
        <v>166</v>
      </c>
      <c r="C83" s="54">
        <v>337590.13</v>
      </c>
      <c r="D83" s="55">
        <v>1.0141000000000001E-4</v>
      </c>
      <c r="E83" s="55">
        <v>1.0347E-4</v>
      </c>
      <c r="F83" s="56">
        <v>0</v>
      </c>
      <c r="G83" s="57">
        <v>4722</v>
      </c>
      <c r="H83" s="58">
        <v>4722</v>
      </c>
      <c r="I83" s="59">
        <v>9740</v>
      </c>
      <c r="J83" s="57">
        <v>58441</v>
      </c>
      <c r="K83" s="57">
        <v>-31250</v>
      </c>
      <c r="L83" s="57">
        <v>-22508</v>
      </c>
      <c r="M83" s="60">
        <v>47491</v>
      </c>
      <c r="N83" s="59">
        <v>-34191</v>
      </c>
      <c r="O83" s="57">
        <v>9523.8099053213118</v>
      </c>
      <c r="P83" s="57">
        <v>-24667.190094678688</v>
      </c>
      <c r="Q83" s="57">
        <v>0</v>
      </c>
      <c r="R83" s="60">
        <v>-24667.190094678688</v>
      </c>
      <c r="S83" s="61">
        <v>5793</v>
      </c>
      <c r="T83" s="59">
        <v>31589</v>
      </c>
      <c r="U83" s="57">
        <v>6496</v>
      </c>
      <c r="V83" s="57">
        <v>7710</v>
      </c>
      <c r="W83" s="57">
        <v>27353.601768193774</v>
      </c>
      <c r="X83" s="60">
        <v>73148.601768193766</v>
      </c>
      <c r="Y83" s="59">
        <v>83733</v>
      </c>
      <c r="Z83" s="57">
        <v>5577</v>
      </c>
      <c r="AA83" s="57">
        <v>29767</v>
      </c>
      <c r="AB83" s="57">
        <v>2994.3348046432111</v>
      </c>
      <c r="AC83" s="58">
        <v>122071.33480464321</v>
      </c>
      <c r="AD83" s="59">
        <v>-21244.36530548572</v>
      </c>
      <c r="AE83" s="57">
        <v>-30966.848337147101</v>
      </c>
      <c r="AF83" s="57">
        <v>2734.3968704662639</v>
      </c>
      <c r="AG83" s="57">
        <v>554.08373571711559</v>
      </c>
      <c r="AH83" s="57">
        <v>0</v>
      </c>
      <c r="AI83" s="60">
        <v>0</v>
      </c>
    </row>
    <row r="84" spans="1:35" s="6" customFormat="1" x14ac:dyDescent="0.25">
      <c r="A84" s="52" t="s">
        <v>167</v>
      </c>
      <c r="B84" s="53" t="s">
        <v>168</v>
      </c>
      <c r="C84" s="54">
        <v>35100</v>
      </c>
      <c r="D84" s="55">
        <v>1.0540000000000001E-5</v>
      </c>
      <c r="E84" s="55">
        <v>1.098E-5</v>
      </c>
      <c r="F84" s="56">
        <v>0</v>
      </c>
      <c r="G84" s="57">
        <v>491</v>
      </c>
      <c r="H84" s="58">
        <v>491</v>
      </c>
      <c r="I84" s="59">
        <v>1012</v>
      </c>
      <c r="J84" s="57">
        <v>6074</v>
      </c>
      <c r="K84" s="57">
        <v>-3248</v>
      </c>
      <c r="L84" s="57">
        <v>-2339</v>
      </c>
      <c r="M84" s="60">
        <v>4936</v>
      </c>
      <c r="N84" s="59">
        <v>-3554</v>
      </c>
      <c r="O84" s="57">
        <v>-7220.1302000096284</v>
      </c>
      <c r="P84" s="57">
        <v>-10774.130200009629</v>
      </c>
      <c r="Q84" s="57">
        <v>0</v>
      </c>
      <c r="R84" s="60">
        <v>-10774.130200009629</v>
      </c>
      <c r="S84" s="61">
        <v>602</v>
      </c>
      <c r="T84" s="59">
        <v>3283</v>
      </c>
      <c r="U84" s="57">
        <v>675</v>
      </c>
      <c r="V84" s="57">
        <v>801</v>
      </c>
      <c r="W84" s="57">
        <v>6084.8964869316897</v>
      </c>
      <c r="X84" s="60">
        <v>10843.89648693169</v>
      </c>
      <c r="Y84" s="59">
        <v>8703</v>
      </c>
      <c r="Z84" s="57">
        <v>580</v>
      </c>
      <c r="AA84" s="57">
        <v>3094</v>
      </c>
      <c r="AB84" s="57">
        <v>5710.1557595025834</v>
      </c>
      <c r="AC84" s="58">
        <v>18087.155759502584</v>
      </c>
      <c r="AD84" s="59">
        <v>-7019.1232078812463</v>
      </c>
      <c r="AE84" s="57">
        <v>-1381.165576562666</v>
      </c>
      <c r="AF84" s="57">
        <v>1140.5787193284136</v>
      </c>
      <c r="AG84" s="57">
        <v>16.450792544602919</v>
      </c>
      <c r="AH84" s="57">
        <v>0</v>
      </c>
      <c r="AI84" s="60">
        <v>0</v>
      </c>
    </row>
    <row r="85" spans="1:35" s="6" customFormat="1" x14ac:dyDescent="0.25">
      <c r="A85" s="52" t="s">
        <v>169</v>
      </c>
      <c r="B85" s="53" t="s">
        <v>170</v>
      </c>
      <c r="C85" s="54">
        <v>1061791.8700000001</v>
      </c>
      <c r="D85" s="55">
        <v>3.1896000000000002E-4</v>
      </c>
      <c r="E85" s="55">
        <v>2.9658000000000001E-4</v>
      </c>
      <c r="F85" s="56">
        <v>0</v>
      </c>
      <c r="G85" s="57">
        <v>14852</v>
      </c>
      <c r="H85" s="58">
        <v>14852</v>
      </c>
      <c r="I85" s="59">
        <v>30634</v>
      </c>
      <c r="J85" s="57">
        <v>183812</v>
      </c>
      <c r="K85" s="57">
        <v>-98289</v>
      </c>
      <c r="L85" s="57">
        <v>-70794</v>
      </c>
      <c r="M85" s="60">
        <v>149370</v>
      </c>
      <c r="N85" s="59">
        <v>-107540</v>
      </c>
      <c r="O85" s="57">
        <v>-26088.659341699251</v>
      </c>
      <c r="P85" s="57">
        <v>-133628.65934169924</v>
      </c>
      <c r="Q85" s="57">
        <v>0</v>
      </c>
      <c r="R85" s="60">
        <v>-133628.65934169924</v>
      </c>
      <c r="S85" s="61">
        <v>18219</v>
      </c>
      <c r="T85" s="59">
        <v>99356</v>
      </c>
      <c r="U85" s="57">
        <v>20432</v>
      </c>
      <c r="V85" s="57">
        <v>24250</v>
      </c>
      <c r="W85" s="57">
        <v>19548.588592803775</v>
      </c>
      <c r="X85" s="60">
        <v>163586.58859280378</v>
      </c>
      <c r="Y85" s="59">
        <v>263361</v>
      </c>
      <c r="Z85" s="57">
        <v>17540</v>
      </c>
      <c r="AA85" s="57">
        <v>93626</v>
      </c>
      <c r="AB85" s="57">
        <v>67852.785358703783</v>
      </c>
      <c r="AC85" s="58">
        <v>442379.78535870381</v>
      </c>
      <c r="AD85" s="59">
        <v>-152941.02513036862</v>
      </c>
      <c r="AE85" s="57">
        <v>-134785.81104786883</v>
      </c>
      <c r="AF85" s="57">
        <v>2029.0398917428784</v>
      </c>
      <c r="AG85" s="57">
        <v>6904.5995205945874</v>
      </c>
      <c r="AH85" s="57">
        <v>0</v>
      </c>
      <c r="AI85" s="60">
        <v>0</v>
      </c>
    </row>
    <row r="86" spans="1:35" s="6" customFormat="1" x14ac:dyDescent="0.25">
      <c r="A86" s="52" t="s">
        <v>171</v>
      </c>
      <c r="B86" s="53" t="s">
        <v>172</v>
      </c>
      <c r="C86" s="54">
        <v>132238.73000000001</v>
      </c>
      <c r="D86" s="55">
        <v>3.9719999999999999E-5</v>
      </c>
      <c r="E86" s="55">
        <v>3.947E-5</v>
      </c>
      <c r="F86" s="56">
        <v>0</v>
      </c>
      <c r="G86" s="57">
        <v>1850</v>
      </c>
      <c r="H86" s="58">
        <v>1850</v>
      </c>
      <c r="I86" s="59">
        <v>3815</v>
      </c>
      <c r="J86" s="57">
        <v>22890</v>
      </c>
      <c r="K86" s="57">
        <v>-12240</v>
      </c>
      <c r="L86" s="57">
        <v>-8816</v>
      </c>
      <c r="M86" s="60">
        <v>18601</v>
      </c>
      <c r="N86" s="59">
        <v>-13392</v>
      </c>
      <c r="O86" s="57">
        <v>-1039.3882972506021</v>
      </c>
      <c r="P86" s="57">
        <v>-14431.388297250602</v>
      </c>
      <c r="Q86" s="57">
        <v>0</v>
      </c>
      <c r="R86" s="60">
        <v>-14431.388297250602</v>
      </c>
      <c r="S86" s="61">
        <v>2269</v>
      </c>
      <c r="T86" s="59">
        <v>12373</v>
      </c>
      <c r="U86" s="57">
        <v>2544</v>
      </c>
      <c r="V86" s="57">
        <v>3020</v>
      </c>
      <c r="W86" s="57">
        <v>0</v>
      </c>
      <c r="X86" s="60">
        <v>17937</v>
      </c>
      <c r="Y86" s="59">
        <v>32796</v>
      </c>
      <c r="Z86" s="57">
        <v>2184</v>
      </c>
      <c r="AA86" s="57">
        <v>11659</v>
      </c>
      <c r="AB86" s="57">
        <v>2310.5018717199864</v>
      </c>
      <c r="AC86" s="58">
        <v>48949.501871719986</v>
      </c>
      <c r="AD86" s="59">
        <v>-17237.983654905856</v>
      </c>
      <c r="AE86" s="57">
        <v>-14526.060272323435</v>
      </c>
      <c r="AF86" s="57">
        <v>344.82285003414523</v>
      </c>
      <c r="AG86" s="57">
        <v>406.71920547515981</v>
      </c>
      <c r="AH86" s="57">
        <v>0</v>
      </c>
      <c r="AI86" s="60">
        <v>0</v>
      </c>
    </row>
    <row r="87" spans="1:35" s="6" customFormat="1" x14ac:dyDescent="0.25">
      <c r="A87" s="52" t="s">
        <v>173</v>
      </c>
      <c r="B87" s="53" t="s">
        <v>174</v>
      </c>
      <c r="C87" s="54">
        <v>249134.52</v>
      </c>
      <c r="D87" s="55">
        <v>7.4839999999999995E-5</v>
      </c>
      <c r="E87" s="55">
        <v>7.6569999999999994E-5</v>
      </c>
      <c r="F87" s="56">
        <v>0</v>
      </c>
      <c r="G87" s="57">
        <v>3485</v>
      </c>
      <c r="H87" s="58">
        <v>3485</v>
      </c>
      <c r="I87" s="59">
        <v>7188</v>
      </c>
      <c r="J87" s="57">
        <v>43129</v>
      </c>
      <c r="K87" s="57">
        <v>-23062</v>
      </c>
      <c r="L87" s="57">
        <v>-16611</v>
      </c>
      <c r="M87" s="60">
        <v>35048</v>
      </c>
      <c r="N87" s="59">
        <v>-25233</v>
      </c>
      <c r="O87" s="57">
        <v>-962.62876787835887</v>
      </c>
      <c r="P87" s="57">
        <v>-26195.628767878359</v>
      </c>
      <c r="Q87" s="57">
        <v>0</v>
      </c>
      <c r="R87" s="60">
        <v>-26195.628767878359</v>
      </c>
      <c r="S87" s="61">
        <v>4275</v>
      </c>
      <c r="T87" s="59">
        <v>23313</v>
      </c>
      <c r="U87" s="57">
        <v>4794</v>
      </c>
      <c r="V87" s="57">
        <v>5690</v>
      </c>
      <c r="W87" s="57">
        <v>1952.5779980402599</v>
      </c>
      <c r="X87" s="60">
        <v>35749.577998040259</v>
      </c>
      <c r="Y87" s="59">
        <v>61794</v>
      </c>
      <c r="Z87" s="57">
        <v>4116</v>
      </c>
      <c r="AA87" s="57">
        <v>21968</v>
      </c>
      <c r="AB87" s="57">
        <v>4516.3015768318273</v>
      </c>
      <c r="AC87" s="58">
        <v>92394.301576831829</v>
      </c>
      <c r="AD87" s="59">
        <v>-30033.706090684595</v>
      </c>
      <c r="AE87" s="57">
        <v>-27053.139816226296</v>
      </c>
      <c r="AF87" s="57">
        <v>70.806589837469573</v>
      </c>
      <c r="AG87" s="57">
        <v>371.31573828185509</v>
      </c>
      <c r="AH87" s="57">
        <v>0</v>
      </c>
      <c r="AI87" s="60">
        <v>0</v>
      </c>
    </row>
    <row r="88" spans="1:35" s="6" customFormat="1" x14ac:dyDescent="0.25">
      <c r="A88" s="52" t="s">
        <v>175</v>
      </c>
      <c r="B88" s="53" t="s">
        <v>176</v>
      </c>
      <c r="C88" s="54">
        <v>118270.75</v>
      </c>
      <c r="D88" s="55">
        <v>3.553E-5</v>
      </c>
      <c r="E88" s="55">
        <v>1.0237E-4</v>
      </c>
      <c r="F88" s="56">
        <v>0</v>
      </c>
      <c r="G88" s="57">
        <v>1654</v>
      </c>
      <c r="H88" s="58">
        <v>1654</v>
      </c>
      <c r="I88" s="59">
        <v>3412</v>
      </c>
      <c r="J88" s="57">
        <v>20475</v>
      </c>
      <c r="K88" s="57">
        <v>-10949</v>
      </c>
      <c r="L88" s="57">
        <v>-7886</v>
      </c>
      <c r="M88" s="60">
        <v>16639</v>
      </c>
      <c r="N88" s="59">
        <v>-11979</v>
      </c>
      <c r="O88" s="57">
        <v>-27813.93266367515</v>
      </c>
      <c r="P88" s="57">
        <v>-39792.93266367515</v>
      </c>
      <c r="Q88" s="57">
        <v>0</v>
      </c>
      <c r="R88" s="60">
        <v>-39792.93266367515</v>
      </c>
      <c r="S88" s="61">
        <v>2029</v>
      </c>
      <c r="T88" s="59">
        <v>11068</v>
      </c>
      <c r="U88" s="57">
        <v>2276</v>
      </c>
      <c r="V88" s="57">
        <v>2701</v>
      </c>
      <c r="W88" s="57">
        <v>46407.890517169297</v>
      </c>
      <c r="X88" s="60">
        <v>62452.890517169297</v>
      </c>
      <c r="Y88" s="59">
        <v>29337</v>
      </c>
      <c r="Z88" s="57">
        <v>1954</v>
      </c>
      <c r="AA88" s="57">
        <v>10429</v>
      </c>
      <c r="AB88" s="57">
        <v>145837.22938046925</v>
      </c>
      <c r="AC88" s="58">
        <v>187557.22938046925</v>
      </c>
      <c r="AD88" s="59">
        <v>-25238.2122544214</v>
      </c>
      <c r="AE88" s="57">
        <v>-52573.382024965555</v>
      </c>
      <c r="AF88" s="57">
        <v>-35666.413932525073</v>
      </c>
      <c r="AG88" s="57">
        <v>-11626.330651387943</v>
      </c>
      <c r="AH88" s="57">
        <v>0</v>
      </c>
      <c r="AI88" s="60">
        <v>0</v>
      </c>
    </row>
    <row r="89" spans="1:35" s="6" customFormat="1" x14ac:dyDescent="0.25">
      <c r="A89" s="52" t="s">
        <v>177</v>
      </c>
      <c r="B89" s="53" t="s">
        <v>178</v>
      </c>
      <c r="C89" s="54">
        <v>0</v>
      </c>
      <c r="D89" s="55">
        <v>0</v>
      </c>
      <c r="E89" s="55">
        <v>0</v>
      </c>
      <c r="F89" s="56">
        <v>0</v>
      </c>
      <c r="G89" s="57">
        <v>0</v>
      </c>
      <c r="H89" s="58">
        <v>0</v>
      </c>
      <c r="I89" s="59">
        <v>0</v>
      </c>
      <c r="J89" s="57">
        <v>0</v>
      </c>
      <c r="K89" s="57">
        <v>0</v>
      </c>
      <c r="L89" s="57">
        <v>0</v>
      </c>
      <c r="M89" s="60">
        <v>0</v>
      </c>
      <c r="N89" s="59">
        <v>0</v>
      </c>
      <c r="O89" s="57">
        <v>-9260.9195195505727</v>
      </c>
      <c r="P89" s="57">
        <v>-9260.9195195505727</v>
      </c>
      <c r="Q89" s="57">
        <v>0</v>
      </c>
      <c r="R89" s="60">
        <v>-9260.9195195505727</v>
      </c>
      <c r="S89" s="61">
        <v>0</v>
      </c>
      <c r="T89" s="59">
        <v>0</v>
      </c>
      <c r="U89" s="57">
        <v>0</v>
      </c>
      <c r="V89" s="57">
        <v>0</v>
      </c>
      <c r="W89" s="57">
        <v>0</v>
      </c>
      <c r="X89" s="60">
        <v>0</v>
      </c>
      <c r="Y89" s="59">
        <v>0</v>
      </c>
      <c r="Z89" s="57">
        <v>0</v>
      </c>
      <c r="AA89" s="57">
        <v>0</v>
      </c>
      <c r="AB89" s="57">
        <v>17159.692904250878</v>
      </c>
      <c r="AC89" s="58">
        <v>17159.692904250878</v>
      </c>
      <c r="AD89" s="59">
        <v>-9341.4521285634564</v>
      </c>
      <c r="AE89" s="57">
        <v>-7818.2407756874209</v>
      </c>
      <c r="AF89" s="57">
        <v>0</v>
      </c>
      <c r="AG89" s="57">
        <v>0</v>
      </c>
      <c r="AH89" s="57">
        <v>0</v>
      </c>
      <c r="AI89" s="60">
        <v>0</v>
      </c>
    </row>
    <row r="90" spans="1:35" s="6" customFormat="1" x14ac:dyDescent="0.25">
      <c r="A90" s="52" t="s">
        <v>179</v>
      </c>
      <c r="B90" s="53" t="s">
        <v>180</v>
      </c>
      <c r="C90" s="54">
        <v>456474.65</v>
      </c>
      <c r="D90" s="55">
        <v>1.3711999999999999E-4</v>
      </c>
      <c r="E90" s="55">
        <v>1.2852999999999999E-4</v>
      </c>
      <c r="F90" s="56">
        <v>0</v>
      </c>
      <c r="G90" s="57">
        <v>6385</v>
      </c>
      <c r="H90" s="58">
        <v>6385</v>
      </c>
      <c r="I90" s="59">
        <v>13169</v>
      </c>
      <c r="J90" s="57">
        <v>79020</v>
      </c>
      <c r="K90" s="57">
        <v>-42254</v>
      </c>
      <c r="L90" s="57">
        <v>-30434</v>
      </c>
      <c r="M90" s="60">
        <v>64214</v>
      </c>
      <c r="N90" s="59">
        <v>-46231</v>
      </c>
      <c r="O90" s="57">
        <v>18344.349651068278</v>
      </c>
      <c r="P90" s="57">
        <v>-27886.650348931722</v>
      </c>
      <c r="Q90" s="57">
        <v>0</v>
      </c>
      <c r="R90" s="60">
        <v>-27886.650348931722</v>
      </c>
      <c r="S90" s="61">
        <v>7832</v>
      </c>
      <c r="T90" s="59">
        <v>42713</v>
      </c>
      <c r="U90" s="57">
        <v>8784</v>
      </c>
      <c r="V90" s="57">
        <v>10425</v>
      </c>
      <c r="W90" s="57">
        <v>43002.282112416149</v>
      </c>
      <c r="X90" s="60">
        <v>104924.28211241614</v>
      </c>
      <c r="Y90" s="59">
        <v>113218</v>
      </c>
      <c r="Z90" s="57">
        <v>7541</v>
      </c>
      <c r="AA90" s="57">
        <v>40250</v>
      </c>
      <c r="AB90" s="57">
        <v>2481.4199766337342</v>
      </c>
      <c r="AC90" s="58">
        <v>163490.41997663374</v>
      </c>
      <c r="AD90" s="59">
        <v>-39648.662323468787</v>
      </c>
      <c r="AE90" s="57">
        <v>-31011.751201686391</v>
      </c>
      <c r="AF90" s="57">
        <v>9310.5499939409419</v>
      </c>
      <c r="AG90" s="57">
        <v>2783.7256669966528</v>
      </c>
      <c r="AH90" s="57">
        <v>0</v>
      </c>
      <c r="AI90" s="60">
        <v>0</v>
      </c>
    </row>
    <row r="91" spans="1:35" s="6" customFormat="1" x14ac:dyDescent="0.25">
      <c r="A91" s="52" t="s">
        <v>181</v>
      </c>
      <c r="B91" s="53" t="s">
        <v>182</v>
      </c>
      <c r="C91" s="54">
        <v>255056.47</v>
      </c>
      <c r="D91" s="55">
        <v>7.6619999999999995E-5</v>
      </c>
      <c r="E91" s="55">
        <v>7.8259999999999999E-5</v>
      </c>
      <c r="F91" s="56">
        <v>0</v>
      </c>
      <c r="G91" s="57">
        <v>3568</v>
      </c>
      <c r="H91" s="58">
        <v>3568</v>
      </c>
      <c r="I91" s="59">
        <v>7359</v>
      </c>
      <c r="J91" s="57">
        <v>44155</v>
      </c>
      <c r="K91" s="57">
        <v>-23611</v>
      </c>
      <c r="L91" s="57">
        <v>-17006</v>
      </c>
      <c r="M91" s="60">
        <v>35881</v>
      </c>
      <c r="N91" s="59">
        <v>-25833</v>
      </c>
      <c r="O91" s="57">
        <v>11977.678761957963</v>
      </c>
      <c r="P91" s="57">
        <v>-13855.321238042037</v>
      </c>
      <c r="Q91" s="57">
        <v>0</v>
      </c>
      <c r="R91" s="60">
        <v>-13855.321238042037</v>
      </c>
      <c r="S91" s="61">
        <v>4377</v>
      </c>
      <c r="T91" s="59">
        <v>23867</v>
      </c>
      <c r="U91" s="57">
        <v>4908</v>
      </c>
      <c r="V91" s="57">
        <v>5825</v>
      </c>
      <c r="W91" s="57">
        <v>6412.4248217006179</v>
      </c>
      <c r="X91" s="60">
        <v>41012.424821700617</v>
      </c>
      <c r="Y91" s="59">
        <v>63264</v>
      </c>
      <c r="Z91" s="57">
        <v>4213</v>
      </c>
      <c r="AA91" s="57">
        <v>22491</v>
      </c>
      <c r="AB91" s="57">
        <v>5906.7373653308432</v>
      </c>
      <c r="AC91" s="58">
        <v>95874.737365330846</v>
      </c>
      <c r="AD91" s="59">
        <v>-26493.476589743172</v>
      </c>
      <c r="AE91" s="57">
        <v>-28554.575420205852</v>
      </c>
      <c r="AF91" s="57">
        <v>-219.32102534307933</v>
      </c>
      <c r="AG91" s="57">
        <v>405.06049166187546</v>
      </c>
      <c r="AH91" s="57">
        <v>0</v>
      </c>
      <c r="AI91" s="60">
        <v>0</v>
      </c>
    </row>
    <row r="92" spans="1:35" s="6" customFormat="1" x14ac:dyDescent="0.25">
      <c r="A92" s="52" t="s">
        <v>183</v>
      </c>
      <c r="B92" s="53" t="s">
        <v>184</v>
      </c>
      <c r="C92" s="54">
        <v>1300901.6100000001</v>
      </c>
      <c r="D92" s="55">
        <v>3.9079000000000002E-4</v>
      </c>
      <c r="E92" s="55">
        <v>3.3386000000000001E-4</v>
      </c>
      <c r="F92" s="56">
        <v>0</v>
      </c>
      <c r="G92" s="57">
        <v>18197</v>
      </c>
      <c r="H92" s="58">
        <v>18197</v>
      </c>
      <c r="I92" s="59">
        <v>37532</v>
      </c>
      <c r="J92" s="57">
        <v>225206</v>
      </c>
      <c r="K92" s="57">
        <v>-120424</v>
      </c>
      <c r="L92" s="57">
        <v>-86737</v>
      </c>
      <c r="M92" s="60">
        <v>183008</v>
      </c>
      <c r="N92" s="59">
        <v>-131758</v>
      </c>
      <c r="O92" s="57">
        <v>82415.715974361592</v>
      </c>
      <c r="P92" s="57">
        <v>-49342.284025638408</v>
      </c>
      <c r="Q92" s="57">
        <v>0</v>
      </c>
      <c r="R92" s="60">
        <v>-49342.284025638408</v>
      </c>
      <c r="S92" s="61">
        <v>22322</v>
      </c>
      <c r="T92" s="59">
        <v>121731</v>
      </c>
      <c r="U92" s="57">
        <v>25033</v>
      </c>
      <c r="V92" s="57">
        <v>29711</v>
      </c>
      <c r="W92" s="57">
        <v>178364.49691166577</v>
      </c>
      <c r="X92" s="60">
        <v>354839.49691166577</v>
      </c>
      <c r="Y92" s="59">
        <v>322670</v>
      </c>
      <c r="Z92" s="57">
        <v>21490</v>
      </c>
      <c r="AA92" s="57">
        <v>114711</v>
      </c>
      <c r="AB92" s="57">
        <v>1750.8122007633165</v>
      </c>
      <c r="AC92" s="58">
        <v>460621.81220076332</v>
      </c>
      <c r="AD92" s="59">
        <v>-83257.080892696977</v>
      </c>
      <c r="AE92" s="57">
        <v>-67332.690546111189</v>
      </c>
      <c r="AF92" s="57">
        <v>31072.430187058475</v>
      </c>
      <c r="AG92" s="57">
        <v>13735.02596265216</v>
      </c>
      <c r="AH92" s="57">
        <v>0</v>
      </c>
      <c r="AI92" s="60">
        <v>0</v>
      </c>
    </row>
    <row r="93" spans="1:35" s="6" customFormat="1" x14ac:dyDescent="0.25">
      <c r="A93" s="52" t="s">
        <v>185</v>
      </c>
      <c r="B93" s="53" t="s">
        <v>186</v>
      </c>
      <c r="C93" s="54">
        <v>9729608.3000000007</v>
      </c>
      <c r="D93" s="55">
        <v>2.92275E-3</v>
      </c>
      <c r="E93" s="55">
        <v>2.9119200000000001E-3</v>
      </c>
      <c r="F93" s="56">
        <v>0</v>
      </c>
      <c r="G93" s="57">
        <v>136098</v>
      </c>
      <c r="H93" s="58">
        <v>136098</v>
      </c>
      <c r="I93" s="59">
        <v>280708</v>
      </c>
      <c r="J93" s="57">
        <v>1684336</v>
      </c>
      <c r="K93" s="57">
        <v>-900658</v>
      </c>
      <c r="L93" s="57">
        <v>-648716</v>
      </c>
      <c r="M93" s="60">
        <v>1368730</v>
      </c>
      <c r="N93" s="59">
        <v>-985428</v>
      </c>
      <c r="O93" s="57">
        <v>-75818.287148328483</v>
      </c>
      <c r="P93" s="57">
        <v>-1061246.2871483285</v>
      </c>
      <c r="Q93" s="57">
        <v>0</v>
      </c>
      <c r="R93" s="60">
        <v>-1061246.2871483285</v>
      </c>
      <c r="S93" s="61">
        <v>166947</v>
      </c>
      <c r="T93" s="59">
        <v>910438</v>
      </c>
      <c r="U93" s="57">
        <v>187227</v>
      </c>
      <c r="V93" s="57">
        <v>222208</v>
      </c>
      <c r="W93" s="57">
        <v>157366.74297441755</v>
      </c>
      <c r="X93" s="60">
        <v>1477239.7429744175</v>
      </c>
      <c r="Y93" s="59">
        <v>2413274</v>
      </c>
      <c r="Z93" s="57">
        <v>160728</v>
      </c>
      <c r="AA93" s="57">
        <v>857932</v>
      </c>
      <c r="AB93" s="57">
        <v>63283.438861707735</v>
      </c>
      <c r="AC93" s="58">
        <v>3495217.4388617077</v>
      </c>
      <c r="AD93" s="59">
        <v>-1155989.5711318483</v>
      </c>
      <c r="AE93" s="57">
        <v>-960406.13286652893</v>
      </c>
      <c r="AF93" s="57">
        <v>69880.604305441128</v>
      </c>
      <c r="AG93" s="57">
        <v>28537.403805645943</v>
      </c>
      <c r="AH93" s="57">
        <v>0</v>
      </c>
      <c r="AI93" s="60">
        <v>0</v>
      </c>
    </row>
    <row r="94" spans="1:35" s="6" customFormat="1" x14ac:dyDescent="0.25">
      <c r="A94" s="52" t="s">
        <v>187</v>
      </c>
      <c r="B94" s="53" t="s">
        <v>188</v>
      </c>
      <c r="C94" s="54">
        <v>3287104.78</v>
      </c>
      <c r="D94" s="55">
        <v>9.8744000000000002E-4</v>
      </c>
      <c r="E94" s="55">
        <v>1.1254100000000001E-3</v>
      </c>
      <c r="F94" s="56">
        <v>0</v>
      </c>
      <c r="G94" s="57">
        <v>45980</v>
      </c>
      <c r="H94" s="58">
        <v>45980</v>
      </c>
      <c r="I94" s="59">
        <v>94836</v>
      </c>
      <c r="J94" s="57">
        <v>569047</v>
      </c>
      <c r="K94" s="57">
        <v>-304284</v>
      </c>
      <c r="L94" s="57">
        <v>-219166</v>
      </c>
      <c r="M94" s="60">
        <v>462420</v>
      </c>
      <c r="N94" s="59">
        <v>-332923</v>
      </c>
      <c r="O94" s="57">
        <v>43727.747275628695</v>
      </c>
      <c r="P94" s="57">
        <v>-289195.25272437133</v>
      </c>
      <c r="Q94" s="57">
        <v>0</v>
      </c>
      <c r="R94" s="60">
        <v>-289195.25272437133</v>
      </c>
      <c r="S94" s="61">
        <v>56402</v>
      </c>
      <c r="T94" s="59">
        <v>307588</v>
      </c>
      <c r="U94" s="57">
        <v>63254</v>
      </c>
      <c r="V94" s="57">
        <v>75072</v>
      </c>
      <c r="W94" s="57">
        <v>134386.2824550868</v>
      </c>
      <c r="X94" s="60">
        <v>580300.28245508682</v>
      </c>
      <c r="Y94" s="59">
        <v>815315</v>
      </c>
      <c r="Z94" s="57">
        <v>54301</v>
      </c>
      <c r="AA94" s="57">
        <v>289849</v>
      </c>
      <c r="AB94" s="57">
        <v>141893.02040525529</v>
      </c>
      <c r="AC94" s="58">
        <v>1301358.0204052553</v>
      </c>
      <c r="AD94" s="59">
        <v>-365044.18560170359</v>
      </c>
      <c r="AE94" s="57">
        <v>-330362.31864300446</v>
      </c>
      <c r="AF94" s="57">
        <v>-9971.3924914695781</v>
      </c>
      <c r="AG94" s="57">
        <v>-15679.841213990836</v>
      </c>
      <c r="AH94" s="57">
        <v>0</v>
      </c>
      <c r="AI94" s="60">
        <v>0</v>
      </c>
    </row>
    <row r="95" spans="1:35" s="6" customFormat="1" x14ac:dyDescent="0.25">
      <c r="A95" s="52" t="s">
        <v>189</v>
      </c>
      <c r="B95" s="53" t="s">
        <v>190</v>
      </c>
      <c r="C95" s="54">
        <v>16952</v>
      </c>
      <c r="D95" s="55">
        <v>5.0900000000000004E-6</v>
      </c>
      <c r="E95" s="55">
        <v>1.0509999999999999E-5</v>
      </c>
      <c r="F95" s="56">
        <v>0</v>
      </c>
      <c r="G95" s="57">
        <v>237</v>
      </c>
      <c r="H95" s="58">
        <v>237</v>
      </c>
      <c r="I95" s="59">
        <v>489</v>
      </c>
      <c r="J95" s="57">
        <v>2933</v>
      </c>
      <c r="K95" s="57">
        <v>-1569</v>
      </c>
      <c r="L95" s="57">
        <v>-1130</v>
      </c>
      <c r="M95" s="60">
        <v>2384</v>
      </c>
      <c r="N95" s="59">
        <v>-1716</v>
      </c>
      <c r="O95" s="57">
        <v>2694.754696262597</v>
      </c>
      <c r="P95" s="57">
        <v>978.75469626259701</v>
      </c>
      <c r="Q95" s="57">
        <v>0</v>
      </c>
      <c r="R95" s="60">
        <v>978.75469626259701</v>
      </c>
      <c r="S95" s="61">
        <v>291</v>
      </c>
      <c r="T95" s="59">
        <v>1586</v>
      </c>
      <c r="U95" s="57">
        <v>326</v>
      </c>
      <c r="V95" s="57">
        <v>387</v>
      </c>
      <c r="W95" s="57">
        <v>4602.3281459609361</v>
      </c>
      <c r="X95" s="60">
        <v>6901.3281459609361</v>
      </c>
      <c r="Y95" s="59">
        <v>4203</v>
      </c>
      <c r="Z95" s="57">
        <v>280</v>
      </c>
      <c r="AA95" s="57">
        <v>1494</v>
      </c>
      <c r="AB95" s="57">
        <v>5233.6258440929414</v>
      </c>
      <c r="AC95" s="58">
        <v>11210.625844092941</v>
      </c>
      <c r="AD95" s="59">
        <v>159.49606738778766</v>
      </c>
      <c r="AE95" s="57">
        <v>-2435.1115965105314</v>
      </c>
      <c r="AF95" s="57">
        <v>-1112.0366859674923</v>
      </c>
      <c r="AG95" s="57">
        <v>-921.64548304176924</v>
      </c>
      <c r="AH95" s="57">
        <v>0</v>
      </c>
      <c r="AI95" s="60">
        <v>0</v>
      </c>
    </row>
    <row r="96" spans="1:35" s="6" customFormat="1" x14ac:dyDescent="0.25">
      <c r="A96" s="52" t="s">
        <v>191</v>
      </c>
      <c r="B96" s="53" t="s">
        <v>192</v>
      </c>
      <c r="C96" s="54">
        <v>0</v>
      </c>
      <c r="D96" s="55">
        <v>0</v>
      </c>
      <c r="E96" s="55">
        <v>0</v>
      </c>
      <c r="F96" s="56">
        <v>0</v>
      </c>
      <c r="G96" s="57">
        <v>0</v>
      </c>
      <c r="H96" s="58">
        <v>0</v>
      </c>
      <c r="I96" s="59">
        <v>0</v>
      </c>
      <c r="J96" s="57">
        <v>0</v>
      </c>
      <c r="K96" s="57">
        <v>0</v>
      </c>
      <c r="L96" s="57">
        <v>0</v>
      </c>
      <c r="M96" s="60">
        <v>0</v>
      </c>
      <c r="N96" s="59">
        <v>0</v>
      </c>
      <c r="O96" s="57">
        <v>-8917.7720308440239</v>
      </c>
      <c r="P96" s="57">
        <v>-8917.7720308440239</v>
      </c>
      <c r="Q96" s="57">
        <v>0</v>
      </c>
      <c r="R96" s="60">
        <v>-8917.7720308440239</v>
      </c>
      <c r="S96" s="61">
        <v>0</v>
      </c>
      <c r="T96" s="59">
        <v>0</v>
      </c>
      <c r="U96" s="57">
        <v>0</v>
      </c>
      <c r="V96" s="57">
        <v>0</v>
      </c>
      <c r="W96" s="57">
        <v>0</v>
      </c>
      <c r="X96" s="60">
        <v>0</v>
      </c>
      <c r="Y96" s="59">
        <v>0</v>
      </c>
      <c r="Z96" s="57">
        <v>0</v>
      </c>
      <c r="AA96" s="57">
        <v>0</v>
      </c>
      <c r="AB96" s="57">
        <v>0</v>
      </c>
      <c r="AC96" s="58">
        <v>0</v>
      </c>
      <c r="AD96" s="59">
        <v>0</v>
      </c>
      <c r="AE96" s="57">
        <v>0</v>
      </c>
      <c r="AF96" s="57">
        <v>0</v>
      </c>
      <c r="AG96" s="57">
        <v>0</v>
      </c>
      <c r="AH96" s="57">
        <v>0</v>
      </c>
      <c r="AI96" s="60">
        <v>0</v>
      </c>
    </row>
    <row r="97" spans="1:35" s="6" customFormat="1" x14ac:dyDescent="0.25">
      <c r="A97" s="52" t="s">
        <v>193</v>
      </c>
      <c r="B97" s="53" t="s">
        <v>194</v>
      </c>
      <c r="C97" s="54">
        <v>182500.08</v>
      </c>
      <c r="D97" s="55">
        <v>5.482E-5</v>
      </c>
      <c r="E97" s="55">
        <v>5.719E-5</v>
      </c>
      <c r="F97" s="56">
        <v>0</v>
      </c>
      <c r="G97" s="57">
        <v>2553</v>
      </c>
      <c r="H97" s="58">
        <v>2553</v>
      </c>
      <c r="I97" s="59">
        <v>5265</v>
      </c>
      <c r="J97" s="57">
        <v>31592</v>
      </c>
      <c r="K97" s="57">
        <v>-16893</v>
      </c>
      <c r="L97" s="57">
        <v>-12168</v>
      </c>
      <c r="M97" s="60">
        <v>25672</v>
      </c>
      <c r="N97" s="59">
        <v>-18483</v>
      </c>
      <c r="O97" s="57">
        <v>6038.4774321529003</v>
      </c>
      <c r="P97" s="57">
        <v>-12444.5225678471</v>
      </c>
      <c r="Q97" s="57">
        <v>0</v>
      </c>
      <c r="R97" s="60">
        <v>-12444.5225678471</v>
      </c>
      <c r="S97" s="61">
        <v>3131</v>
      </c>
      <c r="T97" s="59">
        <v>17076</v>
      </c>
      <c r="U97" s="57">
        <v>3512</v>
      </c>
      <c r="V97" s="57">
        <v>4168</v>
      </c>
      <c r="W97" s="57">
        <v>18989.052945179377</v>
      </c>
      <c r="X97" s="60">
        <v>43745.052945179377</v>
      </c>
      <c r="Y97" s="59">
        <v>45264</v>
      </c>
      <c r="Z97" s="57">
        <v>3015</v>
      </c>
      <c r="AA97" s="57">
        <v>16092</v>
      </c>
      <c r="AB97" s="57">
        <v>5784.3373034449487</v>
      </c>
      <c r="AC97" s="58">
        <v>70155.337303444947</v>
      </c>
      <c r="AD97" s="59">
        <v>-15349.971621625995</v>
      </c>
      <c r="AE97" s="57">
        <v>-11213.993375319067</v>
      </c>
      <c r="AF97" s="57">
        <v>78.931373695675802</v>
      </c>
      <c r="AG97" s="57">
        <v>74.749264983816488</v>
      </c>
      <c r="AH97" s="57">
        <v>0</v>
      </c>
      <c r="AI97" s="60">
        <v>0</v>
      </c>
    </row>
    <row r="98" spans="1:35" s="6" customFormat="1" x14ac:dyDescent="0.25">
      <c r="A98" s="52" t="s">
        <v>195</v>
      </c>
      <c r="B98" s="53" t="s">
        <v>196</v>
      </c>
      <c r="C98" s="54">
        <v>688055.79</v>
      </c>
      <c r="D98" s="55">
        <v>2.0668999999999999E-4</v>
      </c>
      <c r="E98" s="55">
        <v>1.9495999999999999E-4</v>
      </c>
      <c r="F98" s="56">
        <v>0</v>
      </c>
      <c r="G98" s="57">
        <v>9625</v>
      </c>
      <c r="H98" s="58">
        <v>9625</v>
      </c>
      <c r="I98" s="59">
        <v>19851</v>
      </c>
      <c r="J98" s="57">
        <v>119112</v>
      </c>
      <c r="K98" s="57">
        <v>-63692</v>
      </c>
      <c r="L98" s="57">
        <v>-45876</v>
      </c>
      <c r="M98" s="60">
        <v>96793</v>
      </c>
      <c r="N98" s="59">
        <v>-69687</v>
      </c>
      <c r="O98" s="57">
        <v>77509.263068317174</v>
      </c>
      <c r="P98" s="57">
        <v>7822.2630683171737</v>
      </c>
      <c r="Q98" s="57">
        <v>0</v>
      </c>
      <c r="R98" s="60">
        <v>7822.2630683171737</v>
      </c>
      <c r="S98" s="61">
        <v>11806</v>
      </c>
      <c r="T98" s="59">
        <v>64384</v>
      </c>
      <c r="U98" s="57">
        <v>13240</v>
      </c>
      <c r="V98" s="57">
        <v>15714</v>
      </c>
      <c r="W98" s="57">
        <v>182375.26262079203</v>
      </c>
      <c r="X98" s="60">
        <v>275713.26262079203</v>
      </c>
      <c r="Y98" s="59">
        <v>170661</v>
      </c>
      <c r="Z98" s="57">
        <v>11366</v>
      </c>
      <c r="AA98" s="57">
        <v>60671</v>
      </c>
      <c r="AB98" s="57">
        <v>0</v>
      </c>
      <c r="AC98" s="58">
        <v>242698</v>
      </c>
      <c r="AD98" s="59">
        <v>-5437.7369316828263</v>
      </c>
      <c r="AE98" s="57">
        <v>1115.2646936928359</v>
      </c>
      <c r="AF98" s="57">
        <v>33359.984715443083</v>
      </c>
      <c r="AG98" s="57">
        <v>3977.7501433389343</v>
      </c>
      <c r="AH98" s="57">
        <v>0</v>
      </c>
      <c r="AI98" s="60">
        <v>0</v>
      </c>
    </row>
    <row r="99" spans="1:35" s="6" customFormat="1" x14ac:dyDescent="0.25">
      <c r="A99" s="52" t="s">
        <v>197</v>
      </c>
      <c r="B99" s="53" t="s">
        <v>198</v>
      </c>
      <c r="C99" s="54">
        <v>394049.06</v>
      </c>
      <c r="D99" s="55">
        <v>1.1836999999999999E-4</v>
      </c>
      <c r="E99" s="55">
        <v>1.121E-4</v>
      </c>
      <c r="F99" s="56">
        <v>0</v>
      </c>
      <c r="G99" s="57">
        <v>5512</v>
      </c>
      <c r="H99" s="58">
        <v>5512</v>
      </c>
      <c r="I99" s="59">
        <v>11369</v>
      </c>
      <c r="J99" s="57">
        <v>68215</v>
      </c>
      <c r="K99" s="57">
        <v>-36476</v>
      </c>
      <c r="L99" s="57">
        <v>-26273</v>
      </c>
      <c r="M99" s="60">
        <v>55433</v>
      </c>
      <c r="N99" s="59">
        <v>-39909</v>
      </c>
      <c r="O99" s="57">
        <v>4035.7702417455589</v>
      </c>
      <c r="P99" s="57">
        <v>-35873.229758254442</v>
      </c>
      <c r="Q99" s="57">
        <v>0</v>
      </c>
      <c r="R99" s="60">
        <v>-35873.229758254442</v>
      </c>
      <c r="S99" s="61">
        <v>6761</v>
      </c>
      <c r="T99" s="59">
        <v>36872</v>
      </c>
      <c r="U99" s="57">
        <v>7583</v>
      </c>
      <c r="V99" s="57">
        <v>8999</v>
      </c>
      <c r="W99" s="57">
        <v>6862.5001738886704</v>
      </c>
      <c r="X99" s="60">
        <v>60316.500173888671</v>
      </c>
      <c r="Y99" s="59">
        <v>97736</v>
      </c>
      <c r="Z99" s="57">
        <v>6509</v>
      </c>
      <c r="AA99" s="57">
        <v>34746</v>
      </c>
      <c r="AB99" s="57">
        <v>273.09147847912925</v>
      </c>
      <c r="AC99" s="58">
        <v>139264.09147847912</v>
      </c>
      <c r="AD99" s="59">
        <v>-44739.907671339402</v>
      </c>
      <c r="AE99" s="57">
        <v>-39556.58601229194</v>
      </c>
      <c r="AF99" s="57">
        <v>3150.5253330486885</v>
      </c>
      <c r="AG99" s="57">
        <v>2198.3770459921952</v>
      </c>
      <c r="AH99" s="57">
        <v>0</v>
      </c>
      <c r="AI99" s="60">
        <v>0</v>
      </c>
    </row>
    <row r="100" spans="1:35" s="6" customFormat="1" x14ac:dyDescent="0.25">
      <c r="A100" s="52" t="s">
        <v>199</v>
      </c>
      <c r="B100" s="53" t="s">
        <v>200</v>
      </c>
      <c r="C100" s="54">
        <v>267921.53000000003</v>
      </c>
      <c r="D100" s="55">
        <v>8.0480000000000002E-5</v>
      </c>
      <c r="E100" s="55">
        <v>8.5160000000000005E-5</v>
      </c>
      <c r="F100" s="56">
        <v>0</v>
      </c>
      <c r="G100" s="57">
        <v>3748</v>
      </c>
      <c r="H100" s="58">
        <v>3748</v>
      </c>
      <c r="I100" s="59">
        <v>7729</v>
      </c>
      <c r="J100" s="57">
        <v>46379</v>
      </c>
      <c r="K100" s="57">
        <v>-24800</v>
      </c>
      <c r="L100" s="57">
        <v>-17863</v>
      </c>
      <c r="M100" s="60">
        <v>37689</v>
      </c>
      <c r="N100" s="59">
        <v>-27134</v>
      </c>
      <c r="O100" s="57">
        <v>-4969.7769581430384</v>
      </c>
      <c r="P100" s="57">
        <v>-32103.77695814304</v>
      </c>
      <c r="Q100" s="57">
        <v>0</v>
      </c>
      <c r="R100" s="60">
        <v>-32103.77695814304</v>
      </c>
      <c r="S100" s="61">
        <v>4597</v>
      </c>
      <c r="T100" s="59">
        <v>25070</v>
      </c>
      <c r="U100" s="57">
        <v>5155</v>
      </c>
      <c r="V100" s="57">
        <v>6119</v>
      </c>
      <c r="W100" s="57">
        <v>9879.2647485731504</v>
      </c>
      <c r="X100" s="60">
        <v>46223.26474857315</v>
      </c>
      <c r="Y100" s="59">
        <v>66451</v>
      </c>
      <c r="Z100" s="57">
        <v>4426</v>
      </c>
      <c r="AA100" s="57">
        <v>23624</v>
      </c>
      <c r="AB100" s="57">
        <v>9508.7822526767577</v>
      </c>
      <c r="AC100" s="58">
        <v>104009.78225267676</v>
      </c>
      <c r="AD100" s="59">
        <v>-34119.18696922472</v>
      </c>
      <c r="AE100" s="57">
        <v>-25662.182203026441</v>
      </c>
      <c r="AF100" s="57">
        <v>2098.5588143026971</v>
      </c>
      <c r="AG100" s="57">
        <v>-103.70714615513941</v>
      </c>
      <c r="AH100" s="57">
        <v>0</v>
      </c>
      <c r="AI100" s="60">
        <v>0</v>
      </c>
    </row>
    <row r="101" spans="1:35" s="6" customFormat="1" x14ac:dyDescent="0.25">
      <c r="A101" s="52" t="s">
        <v>201</v>
      </c>
      <c r="B101" s="53" t="s">
        <v>202</v>
      </c>
      <c r="C101" s="54">
        <v>45183</v>
      </c>
      <c r="D101" s="55">
        <v>1.3570000000000001E-5</v>
      </c>
      <c r="E101" s="55">
        <v>1.3210000000000001E-5</v>
      </c>
      <c r="F101" s="56">
        <v>0</v>
      </c>
      <c r="G101" s="57">
        <v>632</v>
      </c>
      <c r="H101" s="58">
        <v>632</v>
      </c>
      <c r="I101" s="59">
        <v>1303</v>
      </c>
      <c r="J101" s="57">
        <v>7820</v>
      </c>
      <c r="K101" s="57">
        <v>-4182</v>
      </c>
      <c r="L101" s="57">
        <v>-3012</v>
      </c>
      <c r="M101" s="60">
        <v>6355</v>
      </c>
      <c r="N101" s="59">
        <v>-4575</v>
      </c>
      <c r="O101" s="57">
        <v>-11.550497014900657</v>
      </c>
      <c r="P101" s="57">
        <v>-4586.5504970149004</v>
      </c>
      <c r="Q101" s="57">
        <v>0</v>
      </c>
      <c r="R101" s="60">
        <v>-4586.5504970149004</v>
      </c>
      <c r="S101" s="61">
        <v>775</v>
      </c>
      <c r="T101" s="59">
        <v>4227</v>
      </c>
      <c r="U101" s="57">
        <v>869</v>
      </c>
      <c r="V101" s="57">
        <v>1032</v>
      </c>
      <c r="W101" s="57">
        <v>633.20157462790291</v>
      </c>
      <c r="X101" s="60">
        <v>6761.201574627903</v>
      </c>
      <c r="Y101" s="59">
        <v>11205</v>
      </c>
      <c r="Z101" s="57">
        <v>746</v>
      </c>
      <c r="AA101" s="57">
        <v>3983</v>
      </c>
      <c r="AB101" s="57">
        <v>2023.8622937292837</v>
      </c>
      <c r="AC101" s="58">
        <v>17957.862293729282</v>
      </c>
      <c r="AD101" s="59">
        <v>-6576.5311065850892</v>
      </c>
      <c r="AE101" s="57">
        <v>-5182.3314926426092</v>
      </c>
      <c r="AF101" s="57">
        <v>373.45934753427082</v>
      </c>
      <c r="AG101" s="57">
        <v>188.74253259204875</v>
      </c>
      <c r="AH101" s="57">
        <v>0</v>
      </c>
      <c r="AI101" s="60">
        <v>0</v>
      </c>
    </row>
    <row r="102" spans="1:35" s="6" customFormat="1" x14ac:dyDescent="0.25">
      <c r="A102" s="52" t="s">
        <v>203</v>
      </c>
      <c r="B102" s="53" t="s">
        <v>204</v>
      </c>
      <c r="C102" s="54">
        <v>486088.55</v>
      </c>
      <c r="D102" s="55">
        <v>1.4601999999999999E-4</v>
      </c>
      <c r="E102" s="55">
        <v>1.5448E-4</v>
      </c>
      <c r="F102" s="56">
        <v>0</v>
      </c>
      <c r="G102" s="57">
        <v>6799</v>
      </c>
      <c r="H102" s="58">
        <v>6799</v>
      </c>
      <c r="I102" s="59">
        <v>14024</v>
      </c>
      <c r="J102" s="57">
        <v>84149</v>
      </c>
      <c r="K102" s="57">
        <v>-44997</v>
      </c>
      <c r="L102" s="57">
        <v>-32410</v>
      </c>
      <c r="M102" s="60">
        <v>68381</v>
      </c>
      <c r="N102" s="59">
        <v>-49232</v>
      </c>
      <c r="O102" s="57">
        <v>-10360.451755602271</v>
      </c>
      <c r="P102" s="57">
        <v>-59592.451755602269</v>
      </c>
      <c r="Q102" s="57">
        <v>0</v>
      </c>
      <c r="R102" s="60">
        <v>-59592.451755602269</v>
      </c>
      <c r="S102" s="61">
        <v>8341</v>
      </c>
      <c r="T102" s="59">
        <v>45485</v>
      </c>
      <c r="U102" s="57">
        <v>9354</v>
      </c>
      <c r="V102" s="57">
        <v>11101</v>
      </c>
      <c r="W102" s="57">
        <v>9911.9608453252258</v>
      </c>
      <c r="X102" s="60">
        <v>75851.960845325229</v>
      </c>
      <c r="Y102" s="59">
        <v>120567</v>
      </c>
      <c r="Z102" s="57">
        <v>8030</v>
      </c>
      <c r="AA102" s="57">
        <v>42862</v>
      </c>
      <c r="AB102" s="57">
        <v>20608.790968220201</v>
      </c>
      <c r="AC102" s="58">
        <v>192067.79096822022</v>
      </c>
      <c r="AD102" s="59">
        <v>-65856.353013116022</v>
      </c>
      <c r="AE102" s="57">
        <v>-52230.387287725411</v>
      </c>
      <c r="AF102" s="57">
        <v>2055.3842177117554</v>
      </c>
      <c r="AG102" s="57">
        <v>-184.4740397653195</v>
      </c>
      <c r="AH102" s="57">
        <v>0</v>
      </c>
      <c r="AI102" s="60">
        <v>0</v>
      </c>
    </row>
    <row r="103" spans="1:35" s="6" customFormat="1" x14ac:dyDescent="0.25">
      <c r="A103" s="52" t="s">
        <v>205</v>
      </c>
      <c r="B103" s="53" t="s">
        <v>206</v>
      </c>
      <c r="C103" s="54">
        <v>252761.26</v>
      </c>
      <c r="D103" s="55">
        <v>7.593E-5</v>
      </c>
      <c r="E103" s="55">
        <v>9.3189999999999994E-5</v>
      </c>
      <c r="F103" s="56">
        <v>0</v>
      </c>
      <c r="G103" s="57">
        <v>3536</v>
      </c>
      <c r="H103" s="58">
        <v>3536</v>
      </c>
      <c r="I103" s="59">
        <v>7293</v>
      </c>
      <c r="J103" s="57">
        <v>43757</v>
      </c>
      <c r="K103" s="57">
        <v>-23398</v>
      </c>
      <c r="L103" s="57">
        <v>-16853</v>
      </c>
      <c r="M103" s="60">
        <v>35558</v>
      </c>
      <c r="N103" s="59">
        <v>-25600</v>
      </c>
      <c r="O103" s="57">
        <v>-5881.8966476538453</v>
      </c>
      <c r="P103" s="57">
        <v>-31481.896647653844</v>
      </c>
      <c r="Q103" s="57">
        <v>0</v>
      </c>
      <c r="R103" s="60">
        <v>-31481.896647653844</v>
      </c>
      <c r="S103" s="61">
        <v>4337</v>
      </c>
      <c r="T103" s="59">
        <v>23652</v>
      </c>
      <c r="U103" s="57">
        <v>4864</v>
      </c>
      <c r="V103" s="57">
        <v>5773</v>
      </c>
      <c r="W103" s="57">
        <v>7968.1026809821306</v>
      </c>
      <c r="X103" s="60">
        <v>42257.102680982134</v>
      </c>
      <c r="Y103" s="59">
        <v>62694</v>
      </c>
      <c r="Z103" s="57">
        <v>4176</v>
      </c>
      <c r="AA103" s="57">
        <v>22288</v>
      </c>
      <c r="AB103" s="57">
        <v>30496.086283021992</v>
      </c>
      <c r="AC103" s="58">
        <v>119654.08628302198</v>
      </c>
      <c r="AD103" s="59">
        <v>-33151.507969077778</v>
      </c>
      <c r="AE103" s="57">
        <v>-35345.828331970013</v>
      </c>
      <c r="AF103" s="57">
        <v>-6505.374118969743</v>
      </c>
      <c r="AG103" s="57">
        <v>-2394.2731820223253</v>
      </c>
      <c r="AH103" s="57">
        <v>0</v>
      </c>
      <c r="AI103" s="60">
        <v>0</v>
      </c>
    </row>
    <row r="104" spans="1:35" s="6" customFormat="1" x14ac:dyDescent="0.25">
      <c r="A104" s="52" t="s">
        <v>207</v>
      </c>
      <c r="B104" s="53" t="s">
        <v>208</v>
      </c>
      <c r="C104" s="54">
        <v>1610622.23</v>
      </c>
      <c r="D104" s="55">
        <v>4.8382999999999998E-4</v>
      </c>
      <c r="E104" s="55">
        <v>4.4917999999999998E-4</v>
      </c>
      <c r="F104" s="56">
        <v>0</v>
      </c>
      <c r="G104" s="57">
        <v>22530</v>
      </c>
      <c r="H104" s="58">
        <v>22530</v>
      </c>
      <c r="I104" s="59">
        <v>46468</v>
      </c>
      <c r="J104" s="57">
        <v>278824</v>
      </c>
      <c r="K104" s="57">
        <v>-149094</v>
      </c>
      <c r="L104" s="57">
        <v>-107388</v>
      </c>
      <c r="M104" s="60">
        <v>226579</v>
      </c>
      <c r="N104" s="59">
        <v>-163127</v>
      </c>
      <c r="O104" s="57">
        <v>11674.177494818763</v>
      </c>
      <c r="P104" s="57">
        <v>-151452.82250518125</v>
      </c>
      <c r="Q104" s="57">
        <v>0</v>
      </c>
      <c r="R104" s="60">
        <v>-151452.82250518125</v>
      </c>
      <c r="S104" s="61">
        <v>27636</v>
      </c>
      <c r="T104" s="59">
        <v>150713</v>
      </c>
      <c r="U104" s="57">
        <v>30993</v>
      </c>
      <c r="V104" s="57">
        <v>36784</v>
      </c>
      <c r="W104" s="57">
        <v>60457.616900375331</v>
      </c>
      <c r="X104" s="60">
        <v>278947.61690037535</v>
      </c>
      <c r="Y104" s="59">
        <v>399492</v>
      </c>
      <c r="Z104" s="57">
        <v>26607</v>
      </c>
      <c r="AA104" s="57">
        <v>142021</v>
      </c>
      <c r="AB104" s="57">
        <v>3655.1780612608745</v>
      </c>
      <c r="AC104" s="58">
        <v>571775.17806126084</v>
      </c>
      <c r="AD104" s="59">
        <v>-168269.21213789613</v>
      </c>
      <c r="AE104" s="57">
        <v>-149785.36072233485</v>
      </c>
      <c r="AF104" s="57">
        <v>14630.056144955874</v>
      </c>
      <c r="AG104" s="57">
        <v>10596.955554389613</v>
      </c>
      <c r="AH104" s="57">
        <v>0</v>
      </c>
      <c r="AI104" s="60">
        <v>0</v>
      </c>
    </row>
    <row r="105" spans="1:35" s="6" customFormat="1" x14ac:dyDescent="0.25">
      <c r="A105" s="52" t="s">
        <v>209</v>
      </c>
      <c r="B105" s="53" t="s">
        <v>210</v>
      </c>
      <c r="C105" s="54">
        <v>187489998.24000001</v>
      </c>
      <c r="D105" s="55">
        <v>5.632156E-2</v>
      </c>
      <c r="E105" s="55">
        <v>5.5232200000000002E-2</v>
      </c>
      <c r="F105" s="56">
        <v>0</v>
      </c>
      <c r="G105" s="57">
        <v>2622613</v>
      </c>
      <c r="H105" s="58">
        <v>2622613</v>
      </c>
      <c r="I105" s="59">
        <v>5409260</v>
      </c>
      <c r="J105" s="57">
        <v>32457252</v>
      </c>
      <c r="K105" s="57">
        <v>-17355728</v>
      </c>
      <c r="L105" s="57">
        <v>-12500798</v>
      </c>
      <c r="M105" s="60">
        <v>26375504</v>
      </c>
      <c r="N105" s="59">
        <v>-18989249</v>
      </c>
      <c r="O105" s="57">
        <v>-539444.43322494149</v>
      </c>
      <c r="P105" s="57">
        <v>-19528693.433224943</v>
      </c>
      <c r="Q105" s="57">
        <v>0</v>
      </c>
      <c r="R105" s="60">
        <v>-19528693.433224943</v>
      </c>
      <c r="S105" s="61">
        <v>3217083</v>
      </c>
      <c r="T105" s="59">
        <v>17544191</v>
      </c>
      <c r="U105" s="57">
        <v>3607875</v>
      </c>
      <c r="V105" s="57">
        <v>4281959</v>
      </c>
      <c r="W105" s="57">
        <v>2043973.0988919907</v>
      </c>
      <c r="X105" s="60">
        <v>27477998.098891992</v>
      </c>
      <c r="Y105" s="59">
        <v>46503930</v>
      </c>
      <c r="Z105" s="57">
        <v>3097244</v>
      </c>
      <c r="AA105" s="57">
        <v>16532392</v>
      </c>
      <c r="AB105" s="57">
        <v>3413983.9256468378</v>
      </c>
      <c r="AC105" s="58">
        <v>69547549.925646842</v>
      </c>
      <c r="AD105" s="59">
        <v>-22683201.552447081</v>
      </c>
      <c r="AE105" s="57">
        <v>-20344243.408340782</v>
      </c>
      <c r="AF105" s="57">
        <v>250533.560598101</v>
      </c>
      <c r="AG105" s="57">
        <v>707359.57343490922</v>
      </c>
      <c r="AH105" s="57">
        <v>0</v>
      </c>
      <c r="AI105" s="60">
        <v>0</v>
      </c>
    </row>
    <row r="106" spans="1:35" s="6" customFormat="1" x14ac:dyDescent="0.25">
      <c r="A106" s="52" t="s">
        <v>211</v>
      </c>
      <c r="B106" s="53" t="s">
        <v>212</v>
      </c>
      <c r="C106" s="54">
        <v>407120.16</v>
      </c>
      <c r="D106" s="55">
        <v>1.2229999999999999E-4</v>
      </c>
      <c r="E106" s="55">
        <v>8.9049999999999996E-5</v>
      </c>
      <c r="F106" s="56">
        <v>0</v>
      </c>
      <c r="G106" s="57">
        <v>5695</v>
      </c>
      <c r="H106" s="58">
        <v>5695</v>
      </c>
      <c r="I106" s="59">
        <v>11746</v>
      </c>
      <c r="J106" s="57">
        <v>70480</v>
      </c>
      <c r="K106" s="57">
        <v>-37687</v>
      </c>
      <c r="L106" s="57">
        <v>-27145</v>
      </c>
      <c r="M106" s="60">
        <v>57273</v>
      </c>
      <c r="N106" s="59">
        <v>-41234</v>
      </c>
      <c r="O106" s="57">
        <v>16422.287531399877</v>
      </c>
      <c r="P106" s="57">
        <v>-24811.712468600123</v>
      </c>
      <c r="Q106" s="57">
        <v>0</v>
      </c>
      <c r="R106" s="60">
        <v>-24811.712468600123</v>
      </c>
      <c r="S106" s="61">
        <v>6986</v>
      </c>
      <c r="T106" s="59">
        <v>38097</v>
      </c>
      <c r="U106" s="57">
        <v>7834</v>
      </c>
      <c r="V106" s="57">
        <v>9298</v>
      </c>
      <c r="W106" s="57">
        <v>42204.838897924303</v>
      </c>
      <c r="X106" s="60">
        <v>97433.838897924303</v>
      </c>
      <c r="Y106" s="59">
        <v>100981</v>
      </c>
      <c r="Z106" s="57">
        <v>6726</v>
      </c>
      <c r="AA106" s="57">
        <v>35899</v>
      </c>
      <c r="AB106" s="57">
        <v>9473.1701788063983</v>
      </c>
      <c r="AC106" s="58">
        <v>153079.17017880641</v>
      </c>
      <c r="AD106" s="59">
        <v>-39646.300084442162</v>
      </c>
      <c r="AE106" s="57">
        <v>-35330.771968228692</v>
      </c>
      <c r="AF106" s="57">
        <v>12273.109450324469</v>
      </c>
      <c r="AG106" s="57">
        <v>7058.6313214642732</v>
      </c>
      <c r="AH106" s="57">
        <v>0</v>
      </c>
      <c r="AI106" s="60">
        <v>0</v>
      </c>
    </row>
    <row r="107" spans="1:35" s="6" customFormat="1" x14ac:dyDescent="0.25">
      <c r="A107" s="52" t="s">
        <v>213</v>
      </c>
      <c r="B107" s="53" t="s">
        <v>214</v>
      </c>
      <c r="C107" s="54">
        <v>58125.1</v>
      </c>
      <c r="D107" s="55">
        <v>1.7459999999999999E-5</v>
      </c>
      <c r="E107" s="55">
        <v>2.262E-5</v>
      </c>
      <c r="F107" s="56">
        <v>0</v>
      </c>
      <c r="G107" s="57">
        <v>813</v>
      </c>
      <c r="H107" s="58">
        <v>813</v>
      </c>
      <c r="I107" s="59">
        <v>1677</v>
      </c>
      <c r="J107" s="57">
        <v>10062</v>
      </c>
      <c r="K107" s="57">
        <v>-5380</v>
      </c>
      <c r="L107" s="57">
        <v>-3875</v>
      </c>
      <c r="M107" s="60">
        <v>8177</v>
      </c>
      <c r="N107" s="59">
        <v>-5887</v>
      </c>
      <c r="O107" s="57">
        <v>-4216.6718447231779</v>
      </c>
      <c r="P107" s="57">
        <v>-10103.671844723178</v>
      </c>
      <c r="Q107" s="57">
        <v>0</v>
      </c>
      <c r="R107" s="60">
        <v>-10103.671844723178</v>
      </c>
      <c r="S107" s="61">
        <v>997</v>
      </c>
      <c r="T107" s="59">
        <v>5439</v>
      </c>
      <c r="U107" s="57">
        <v>1118</v>
      </c>
      <c r="V107" s="57">
        <v>1327</v>
      </c>
      <c r="W107" s="57">
        <v>0</v>
      </c>
      <c r="X107" s="60">
        <v>7884</v>
      </c>
      <c r="Y107" s="59">
        <v>14416</v>
      </c>
      <c r="Z107" s="57">
        <v>960</v>
      </c>
      <c r="AA107" s="57">
        <v>5125</v>
      </c>
      <c r="AB107" s="57">
        <v>10550.362748950298</v>
      </c>
      <c r="AC107" s="58">
        <v>31051.362748950298</v>
      </c>
      <c r="AD107" s="59">
        <v>-11148.522802823729</v>
      </c>
      <c r="AE107" s="57">
        <v>-9659.1435027196967</v>
      </c>
      <c r="AF107" s="57">
        <v>-1596.1639540878543</v>
      </c>
      <c r="AG107" s="57">
        <v>-763.53248931902021</v>
      </c>
      <c r="AH107" s="57">
        <v>0</v>
      </c>
      <c r="AI107" s="60">
        <v>0</v>
      </c>
    </row>
    <row r="108" spans="1:35" s="6" customFormat="1" x14ac:dyDescent="0.25">
      <c r="A108" s="52" t="s">
        <v>215</v>
      </c>
      <c r="B108" s="53" t="s">
        <v>216</v>
      </c>
      <c r="C108" s="54">
        <v>39999.96</v>
      </c>
      <c r="D108" s="55">
        <v>1.202E-5</v>
      </c>
      <c r="E108" s="55">
        <v>1.149E-5</v>
      </c>
      <c r="F108" s="56">
        <v>0</v>
      </c>
      <c r="G108" s="57">
        <v>560</v>
      </c>
      <c r="H108" s="58">
        <v>560</v>
      </c>
      <c r="I108" s="59">
        <v>1154</v>
      </c>
      <c r="J108" s="57">
        <v>6927</v>
      </c>
      <c r="K108" s="57">
        <v>-3704</v>
      </c>
      <c r="L108" s="57">
        <v>-2668</v>
      </c>
      <c r="M108" s="60">
        <v>5629</v>
      </c>
      <c r="N108" s="59">
        <v>-4053</v>
      </c>
      <c r="O108" s="57">
        <v>1195.0431635674147</v>
      </c>
      <c r="P108" s="57">
        <v>-2857.9568364325851</v>
      </c>
      <c r="Q108" s="57">
        <v>0</v>
      </c>
      <c r="R108" s="60">
        <v>-2857.9568364325851</v>
      </c>
      <c r="S108" s="61">
        <v>687</v>
      </c>
      <c r="T108" s="59">
        <v>3744</v>
      </c>
      <c r="U108" s="57">
        <v>770</v>
      </c>
      <c r="V108" s="57">
        <v>914</v>
      </c>
      <c r="W108" s="57">
        <v>917.85474908692595</v>
      </c>
      <c r="X108" s="60">
        <v>6345.8547490869259</v>
      </c>
      <c r="Y108" s="59">
        <v>9925</v>
      </c>
      <c r="Z108" s="57">
        <v>661</v>
      </c>
      <c r="AA108" s="57">
        <v>3528</v>
      </c>
      <c r="AB108" s="57">
        <v>483.63864828773887</v>
      </c>
      <c r="AC108" s="58">
        <v>14597.638648287739</v>
      </c>
      <c r="AD108" s="59">
        <v>-4740.9760531069151</v>
      </c>
      <c r="AE108" s="57">
        <v>-3948.9628410252362</v>
      </c>
      <c r="AF108" s="57">
        <v>233.06439951404667</v>
      </c>
      <c r="AG108" s="57">
        <v>205.09059541729215</v>
      </c>
      <c r="AH108" s="57">
        <v>0</v>
      </c>
      <c r="AI108" s="60">
        <v>0</v>
      </c>
    </row>
    <row r="109" spans="1:35" s="6" customFormat="1" x14ac:dyDescent="0.25">
      <c r="A109" s="52" t="s">
        <v>217</v>
      </c>
      <c r="B109" s="53" t="s">
        <v>218</v>
      </c>
      <c r="C109" s="54">
        <v>403425.98</v>
      </c>
      <c r="D109" s="55">
        <v>1.2119E-4</v>
      </c>
      <c r="E109" s="55">
        <v>1.0119999999999999E-4</v>
      </c>
      <c r="F109" s="56">
        <v>0</v>
      </c>
      <c r="G109" s="57">
        <v>5643</v>
      </c>
      <c r="H109" s="58">
        <v>5643</v>
      </c>
      <c r="I109" s="59">
        <v>11639</v>
      </c>
      <c r="J109" s="57">
        <v>69840</v>
      </c>
      <c r="K109" s="57">
        <v>-37345</v>
      </c>
      <c r="L109" s="57">
        <v>-26899</v>
      </c>
      <c r="M109" s="60">
        <v>56754</v>
      </c>
      <c r="N109" s="59">
        <v>-40860</v>
      </c>
      <c r="O109" s="57">
        <v>41966.846700786802</v>
      </c>
      <c r="P109" s="57">
        <v>1106.8467007868021</v>
      </c>
      <c r="Q109" s="57">
        <v>0</v>
      </c>
      <c r="R109" s="60">
        <v>1106.8467007868021</v>
      </c>
      <c r="S109" s="61">
        <v>6922</v>
      </c>
      <c r="T109" s="59">
        <v>37751</v>
      </c>
      <c r="U109" s="57">
        <v>7763</v>
      </c>
      <c r="V109" s="57">
        <v>9214</v>
      </c>
      <c r="W109" s="57">
        <v>112060.68082135625</v>
      </c>
      <c r="X109" s="60">
        <v>166788.68082135625</v>
      </c>
      <c r="Y109" s="59">
        <v>100065</v>
      </c>
      <c r="Z109" s="57">
        <v>6664</v>
      </c>
      <c r="AA109" s="57">
        <v>35574</v>
      </c>
      <c r="AB109" s="57">
        <v>0</v>
      </c>
      <c r="AC109" s="58">
        <v>142303</v>
      </c>
      <c r="AD109" s="59">
        <v>-6668.1532992131979</v>
      </c>
      <c r="AE109" s="57">
        <v>-731.59208587299509</v>
      </c>
      <c r="AF109" s="57">
        <v>27208.462353689607</v>
      </c>
      <c r="AG109" s="57">
        <v>4676.9638527528386</v>
      </c>
      <c r="AH109" s="57">
        <v>0</v>
      </c>
      <c r="AI109" s="60">
        <v>0</v>
      </c>
    </row>
    <row r="110" spans="1:35" s="6" customFormat="1" x14ac:dyDescent="0.25">
      <c r="A110" s="52" t="s">
        <v>219</v>
      </c>
      <c r="B110" s="53" t="s">
        <v>220</v>
      </c>
      <c r="C110" s="54">
        <v>231507.13</v>
      </c>
      <c r="D110" s="55">
        <v>6.9540000000000002E-5</v>
      </c>
      <c r="E110" s="55">
        <v>5.8709999999999999E-5</v>
      </c>
      <c r="F110" s="56">
        <v>0</v>
      </c>
      <c r="G110" s="57">
        <v>3238</v>
      </c>
      <c r="H110" s="58">
        <v>3238</v>
      </c>
      <c r="I110" s="59">
        <v>6679</v>
      </c>
      <c r="J110" s="57">
        <v>40075</v>
      </c>
      <c r="K110" s="57">
        <v>-21429</v>
      </c>
      <c r="L110" s="57">
        <v>-15435</v>
      </c>
      <c r="M110" s="60">
        <v>32566</v>
      </c>
      <c r="N110" s="59">
        <v>-23446</v>
      </c>
      <c r="O110" s="57">
        <v>-5552.1434219086741</v>
      </c>
      <c r="P110" s="57">
        <v>-28998.143421908673</v>
      </c>
      <c r="Q110" s="57">
        <v>0</v>
      </c>
      <c r="R110" s="60">
        <v>-28998.143421908673</v>
      </c>
      <c r="S110" s="61">
        <v>3972</v>
      </c>
      <c r="T110" s="59">
        <v>21662</v>
      </c>
      <c r="U110" s="57">
        <v>4455</v>
      </c>
      <c r="V110" s="57">
        <v>5287</v>
      </c>
      <c r="W110" s="57">
        <v>9652.1103111010925</v>
      </c>
      <c r="X110" s="60">
        <v>41056.110311101089</v>
      </c>
      <c r="Y110" s="59">
        <v>57418</v>
      </c>
      <c r="Z110" s="57">
        <v>3824</v>
      </c>
      <c r="AA110" s="57">
        <v>20412</v>
      </c>
      <c r="AB110" s="57">
        <v>16413.683277362677</v>
      </c>
      <c r="AC110" s="58">
        <v>98067.683277362681</v>
      </c>
      <c r="AD110" s="59">
        <v>-34565.683297452015</v>
      </c>
      <c r="AE110" s="57">
        <v>-26861.435717747619</v>
      </c>
      <c r="AF110" s="57">
        <v>1845.6798932036959</v>
      </c>
      <c r="AG110" s="57">
        <v>2569.8661557343439</v>
      </c>
      <c r="AH110" s="57">
        <v>0</v>
      </c>
      <c r="AI110" s="60">
        <v>0</v>
      </c>
    </row>
    <row r="111" spans="1:35" s="6" customFormat="1" x14ac:dyDescent="0.25">
      <c r="A111" s="52" t="s">
        <v>221</v>
      </c>
      <c r="B111" s="53" t="s">
        <v>222</v>
      </c>
      <c r="C111" s="54">
        <v>784098.37</v>
      </c>
      <c r="D111" s="55">
        <v>2.3554000000000001E-4</v>
      </c>
      <c r="E111" s="55">
        <v>2.2364999999999999E-4</v>
      </c>
      <c r="F111" s="56">
        <v>0</v>
      </c>
      <c r="G111" s="57">
        <v>10968</v>
      </c>
      <c r="H111" s="58">
        <v>10968</v>
      </c>
      <c r="I111" s="59">
        <v>22622</v>
      </c>
      <c r="J111" s="57">
        <v>135738</v>
      </c>
      <c r="K111" s="57">
        <v>-72583</v>
      </c>
      <c r="L111" s="57">
        <v>-52279</v>
      </c>
      <c r="M111" s="60">
        <v>110304</v>
      </c>
      <c r="N111" s="59">
        <v>-79414</v>
      </c>
      <c r="O111" s="57">
        <v>7685.9708365714696</v>
      </c>
      <c r="P111" s="57">
        <v>-71728.029163428524</v>
      </c>
      <c r="Q111" s="57">
        <v>0</v>
      </c>
      <c r="R111" s="60">
        <v>-71728.029163428524</v>
      </c>
      <c r="S111" s="61">
        <v>13454</v>
      </c>
      <c r="T111" s="59">
        <v>73371</v>
      </c>
      <c r="U111" s="57">
        <v>15088</v>
      </c>
      <c r="V111" s="57">
        <v>17907</v>
      </c>
      <c r="W111" s="57">
        <v>26140.565205165527</v>
      </c>
      <c r="X111" s="60">
        <v>132506.56520516553</v>
      </c>
      <c r="Y111" s="59">
        <v>194482</v>
      </c>
      <c r="Z111" s="57">
        <v>12953</v>
      </c>
      <c r="AA111" s="57">
        <v>69139</v>
      </c>
      <c r="AB111" s="57">
        <v>18486.260200923676</v>
      </c>
      <c r="AC111" s="58">
        <v>295060.26020092366</v>
      </c>
      <c r="AD111" s="59">
        <v>-91905.652169807217</v>
      </c>
      <c r="AE111" s="57">
        <v>-77635.388452352883</v>
      </c>
      <c r="AF111" s="57">
        <v>2718.5540443537006</v>
      </c>
      <c r="AG111" s="57">
        <v>4268.7915820482858</v>
      </c>
      <c r="AH111" s="57">
        <v>0</v>
      </c>
      <c r="AI111" s="60">
        <v>0</v>
      </c>
    </row>
    <row r="112" spans="1:35" s="6" customFormat="1" x14ac:dyDescent="0.25">
      <c r="A112" s="52" t="s">
        <v>223</v>
      </c>
      <c r="B112" s="53" t="s">
        <v>224</v>
      </c>
      <c r="C112" s="54">
        <v>59250.6</v>
      </c>
      <c r="D112" s="55">
        <v>1.7799999999999999E-5</v>
      </c>
      <c r="E112" s="55">
        <v>2.6699999999999998E-5</v>
      </c>
      <c r="F112" s="56">
        <v>0</v>
      </c>
      <c r="G112" s="57">
        <v>829</v>
      </c>
      <c r="H112" s="58">
        <v>829</v>
      </c>
      <c r="I112" s="59">
        <v>1710</v>
      </c>
      <c r="J112" s="57">
        <v>10258</v>
      </c>
      <c r="K112" s="57">
        <v>-5485</v>
      </c>
      <c r="L112" s="57">
        <v>-3951</v>
      </c>
      <c r="M112" s="60">
        <v>8336</v>
      </c>
      <c r="N112" s="59">
        <v>-6001</v>
      </c>
      <c r="O112" s="57">
        <v>-1545.0252476530889</v>
      </c>
      <c r="P112" s="57">
        <v>-7546.0252476530886</v>
      </c>
      <c r="Q112" s="57">
        <v>0</v>
      </c>
      <c r="R112" s="60">
        <v>-7546.0252476530886</v>
      </c>
      <c r="S112" s="61">
        <v>1017</v>
      </c>
      <c r="T112" s="59">
        <v>5545</v>
      </c>
      <c r="U112" s="57">
        <v>1140</v>
      </c>
      <c r="V112" s="57">
        <v>1353</v>
      </c>
      <c r="W112" s="57">
        <v>1932.5969526928268</v>
      </c>
      <c r="X112" s="60">
        <v>9970.5969526928275</v>
      </c>
      <c r="Y112" s="59">
        <v>14697</v>
      </c>
      <c r="Z112" s="57">
        <v>979</v>
      </c>
      <c r="AA112" s="57">
        <v>5225</v>
      </c>
      <c r="AB112" s="57">
        <v>9132.8610769089937</v>
      </c>
      <c r="AC112" s="58">
        <v>30033.861076908994</v>
      </c>
      <c r="AD112" s="59">
        <v>-9044.236832803741</v>
      </c>
      <c r="AE112" s="57">
        <v>-7740.6265188046546</v>
      </c>
      <c r="AF112" s="57">
        <v>-1848.5864276817583</v>
      </c>
      <c r="AG112" s="57">
        <v>-1429.8143449260137</v>
      </c>
      <c r="AH112" s="57">
        <v>0</v>
      </c>
      <c r="AI112" s="60">
        <v>0</v>
      </c>
    </row>
    <row r="113" spans="1:35" s="6" customFormat="1" x14ac:dyDescent="0.25">
      <c r="A113" s="52" t="s">
        <v>225</v>
      </c>
      <c r="B113" s="53" t="s">
        <v>226</v>
      </c>
      <c r="C113" s="54">
        <v>218279.62</v>
      </c>
      <c r="D113" s="55">
        <v>6.5569999999999997E-5</v>
      </c>
      <c r="E113" s="55">
        <v>6.3269999999999996E-5</v>
      </c>
      <c r="F113" s="56">
        <v>0</v>
      </c>
      <c r="G113" s="57">
        <v>3053</v>
      </c>
      <c r="H113" s="58">
        <v>3053</v>
      </c>
      <c r="I113" s="59">
        <v>6298</v>
      </c>
      <c r="J113" s="57">
        <v>37787</v>
      </c>
      <c r="K113" s="57">
        <v>-20206</v>
      </c>
      <c r="L113" s="57">
        <v>-14554</v>
      </c>
      <c r="M113" s="60">
        <v>30707</v>
      </c>
      <c r="N113" s="59">
        <v>-22107</v>
      </c>
      <c r="O113" s="57">
        <v>7590.408751658123</v>
      </c>
      <c r="P113" s="57">
        <v>-14516.591248341876</v>
      </c>
      <c r="Q113" s="57">
        <v>0</v>
      </c>
      <c r="R113" s="60">
        <v>-14516.591248341876</v>
      </c>
      <c r="S113" s="61">
        <v>3745</v>
      </c>
      <c r="T113" s="59">
        <v>20425</v>
      </c>
      <c r="U113" s="57">
        <v>4200</v>
      </c>
      <c r="V113" s="57">
        <v>4985</v>
      </c>
      <c r="W113" s="57">
        <v>11972.026110274881</v>
      </c>
      <c r="X113" s="60">
        <v>41582.026110274877</v>
      </c>
      <c r="Y113" s="59">
        <v>54140</v>
      </c>
      <c r="Z113" s="57">
        <v>3606</v>
      </c>
      <c r="AA113" s="57">
        <v>19247</v>
      </c>
      <c r="AB113" s="57">
        <v>27998.131455438896</v>
      </c>
      <c r="AC113" s="58">
        <v>104991.1314554389</v>
      </c>
      <c r="AD113" s="59">
        <v>-29124.656141171086</v>
      </c>
      <c r="AE113" s="57">
        <v>-34590.339618418053</v>
      </c>
      <c r="AF113" s="57">
        <v>-701.40103364619836</v>
      </c>
      <c r="AG113" s="57">
        <v>1007.2914480713225</v>
      </c>
      <c r="AH113" s="57">
        <v>0</v>
      </c>
      <c r="AI113" s="60">
        <v>0</v>
      </c>
    </row>
    <row r="114" spans="1:35" s="6" customFormat="1" x14ac:dyDescent="0.25">
      <c r="A114" s="52" t="s">
        <v>227</v>
      </c>
      <c r="B114" s="53" t="s">
        <v>228</v>
      </c>
      <c r="C114" s="54">
        <v>329334.43</v>
      </c>
      <c r="D114" s="55">
        <v>9.8930000000000003E-5</v>
      </c>
      <c r="E114" s="55">
        <v>9.6000000000000002E-5</v>
      </c>
      <c r="F114" s="56">
        <v>0</v>
      </c>
      <c r="G114" s="57">
        <v>4607</v>
      </c>
      <c r="H114" s="58">
        <v>4607</v>
      </c>
      <c r="I114" s="59">
        <v>9501</v>
      </c>
      <c r="J114" s="57">
        <v>57012</v>
      </c>
      <c r="K114" s="57">
        <v>-30486</v>
      </c>
      <c r="L114" s="57">
        <v>-21958</v>
      </c>
      <c r="M114" s="60">
        <v>46329</v>
      </c>
      <c r="N114" s="59">
        <v>-33355</v>
      </c>
      <c r="O114" s="57">
        <v>-210.52387126535444</v>
      </c>
      <c r="P114" s="57">
        <v>-33565.523871265352</v>
      </c>
      <c r="Q114" s="57">
        <v>0</v>
      </c>
      <c r="R114" s="60">
        <v>-33565.523871265352</v>
      </c>
      <c r="S114" s="61">
        <v>5651</v>
      </c>
      <c r="T114" s="59">
        <v>30817</v>
      </c>
      <c r="U114" s="57">
        <v>6337</v>
      </c>
      <c r="V114" s="57">
        <v>7521</v>
      </c>
      <c r="W114" s="57">
        <v>7170.7540962458197</v>
      </c>
      <c r="X114" s="60">
        <v>51845.754096245822</v>
      </c>
      <c r="Y114" s="59">
        <v>81685</v>
      </c>
      <c r="Z114" s="57">
        <v>5440</v>
      </c>
      <c r="AA114" s="57">
        <v>29039</v>
      </c>
      <c r="AB114" s="57">
        <v>3807.3283073473858</v>
      </c>
      <c r="AC114" s="58">
        <v>119971.32830734739</v>
      </c>
      <c r="AD114" s="59">
        <v>-40418.622063774783</v>
      </c>
      <c r="AE114" s="57">
        <v>-31662.778908454817</v>
      </c>
      <c r="AF114" s="57">
        <v>2530.8385960500777</v>
      </c>
      <c r="AG114" s="57">
        <v>1424.9881650779535</v>
      </c>
      <c r="AH114" s="57">
        <v>0</v>
      </c>
      <c r="AI114" s="60">
        <v>0</v>
      </c>
    </row>
    <row r="115" spans="1:35" s="6" customFormat="1" x14ac:dyDescent="0.25">
      <c r="A115" s="52" t="s">
        <v>229</v>
      </c>
      <c r="B115" s="53" t="s">
        <v>230</v>
      </c>
      <c r="C115" s="54">
        <v>242780.52</v>
      </c>
      <c r="D115" s="55">
        <v>7.2929999999999995E-5</v>
      </c>
      <c r="E115" s="55">
        <v>7.0300000000000001E-5</v>
      </c>
      <c r="F115" s="56">
        <v>0</v>
      </c>
      <c r="G115" s="57">
        <v>3396</v>
      </c>
      <c r="H115" s="58">
        <v>3396</v>
      </c>
      <c r="I115" s="59">
        <v>7004</v>
      </c>
      <c r="J115" s="57">
        <v>42028</v>
      </c>
      <c r="K115" s="57">
        <v>-22474</v>
      </c>
      <c r="L115" s="57">
        <v>-16187</v>
      </c>
      <c r="M115" s="60">
        <v>34153</v>
      </c>
      <c r="N115" s="59">
        <v>-24589</v>
      </c>
      <c r="O115" s="57">
        <v>-246.47932128535189</v>
      </c>
      <c r="P115" s="57">
        <v>-24835.479321285351</v>
      </c>
      <c r="Q115" s="57">
        <v>0</v>
      </c>
      <c r="R115" s="60">
        <v>-24835.479321285351</v>
      </c>
      <c r="S115" s="61">
        <v>4166</v>
      </c>
      <c r="T115" s="59">
        <v>22718</v>
      </c>
      <c r="U115" s="57">
        <v>4672</v>
      </c>
      <c r="V115" s="57">
        <v>5545</v>
      </c>
      <c r="W115" s="57">
        <v>37058.566640391837</v>
      </c>
      <c r="X115" s="60">
        <v>69993.566640391829</v>
      </c>
      <c r="Y115" s="59">
        <v>60217</v>
      </c>
      <c r="Z115" s="57">
        <v>4011</v>
      </c>
      <c r="AA115" s="57">
        <v>21408</v>
      </c>
      <c r="AB115" s="57">
        <v>39109.978894791668</v>
      </c>
      <c r="AC115" s="58">
        <v>124745.97889479167</v>
      </c>
      <c r="AD115" s="59">
        <v>-27943.475005006781</v>
      </c>
      <c r="AE115" s="57">
        <v>-21773.386012419338</v>
      </c>
      <c r="AF115" s="57">
        <v>-6169.9788210258612</v>
      </c>
      <c r="AG115" s="57">
        <v>1134.4275840521525</v>
      </c>
      <c r="AH115" s="57">
        <v>0</v>
      </c>
      <c r="AI115" s="60">
        <v>0</v>
      </c>
    </row>
    <row r="116" spans="1:35" s="6" customFormat="1" x14ac:dyDescent="0.25">
      <c r="A116" s="52" t="s">
        <v>231</v>
      </c>
      <c r="B116" s="53" t="s">
        <v>232</v>
      </c>
      <c r="C116" s="54">
        <v>350710.45</v>
      </c>
      <c r="D116" s="55">
        <v>1.0535E-4</v>
      </c>
      <c r="E116" s="55">
        <v>1.1290000000000001E-4</v>
      </c>
      <c r="F116" s="56">
        <v>0</v>
      </c>
      <c r="G116" s="57">
        <v>4906</v>
      </c>
      <c r="H116" s="58">
        <v>4906</v>
      </c>
      <c r="I116" s="59">
        <v>10118</v>
      </c>
      <c r="J116" s="57">
        <v>60712</v>
      </c>
      <c r="K116" s="57">
        <v>-32464</v>
      </c>
      <c r="L116" s="57">
        <v>-23383</v>
      </c>
      <c r="M116" s="60">
        <v>49336</v>
      </c>
      <c r="N116" s="59">
        <v>-35520</v>
      </c>
      <c r="O116" s="57">
        <v>6475.5581721723329</v>
      </c>
      <c r="P116" s="57">
        <v>-29044.441827827668</v>
      </c>
      <c r="Q116" s="57">
        <v>0</v>
      </c>
      <c r="R116" s="60">
        <v>-29044.441827827668</v>
      </c>
      <c r="S116" s="61">
        <v>6018</v>
      </c>
      <c r="T116" s="59">
        <v>32817</v>
      </c>
      <c r="U116" s="57">
        <v>6749</v>
      </c>
      <c r="V116" s="57">
        <v>8009</v>
      </c>
      <c r="W116" s="57">
        <v>23153.670840404659</v>
      </c>
      <c r="X116" s="60">
        <v>70728.670840404666</v>
      </c>
      <c r="Y116" s="59">
        <v>86986</v>
      </c>
      <c r="Z116" s="57">
        <v>5793</v>
      </c>
      <c r="AA116" s="57">
        <v>30924</v>
      </c>
      <c r="AB116" s="57">
        <v>9547.9386007783669</v>
      </c>
      <c r="AC116" s="58">
        <v>133250.93860077838</v>
      </c>
      <c r="AD116" s="59">
        <v>-33584.852116952752</v>
      </c>
      <c r="AE116" s="57">
        <v>-28467.535559308471</v>
      </c>
      <c r="AF116" s="57">
        <v>-79.056779581349701</v>
      </c>
      <c r="AG116" s="57">
        <v>-390.82330453113195</v>
      </c>
      <c r="AH116" s="57">
        <v>0</v>
      </c>
      <c r="AI116" s="60">
        <v>0</v>
      </c>
    </row>
    <row r="117" spans="1:35" s="6" customFormat="1" x14ac:dyDescent="0.25">
      <c r="A117" s="52" t="s">
        <v>233</v>
      </c>
      <c r="B117" s="53" t="s">
        <v>234</v>
      </c>
      <c r="C117" s="54">
        <v>92115.72</v>
      </c>
      <c r="D117" s="55">
        <v>2.7670000000000001E-5</v>
      </c>
      <c r="E117" s="55">
        <v>3.4669999999999998E-5</v>
      </c>
      <c r="F117" s="56">
        <v>0</v>
      </c>
      <c r="G117" s="57">
        <v>1288</v>
      </c>
      <c r="H117" s="58">
        <v>1288</v>
      </c>
      <c r="I117" s="59">
        <v>2657</v>
      </c>
      <c r="J117" s="57">
        <v>15946</v>
      </c>
      <c r="K117" s="57">
        <v>-8527</v>
      </c>
      <c r="L117" s="57">
        <v>-6141</v>
      </c>
      <c r="M117" s="60">
        <v>12958</v>
      </c>
      <c r="N117" s="59">
        <v>-9329</v>
      </c>
      <c r="O117" s="57">
        <v>7636.4515323911282</v>
      </c>
      <c r="P117" s="57">
        <v>-1692.5484676088718</v>
      </c>
      <c r="Q117" s="57">
        <v>0</v>
      </c>
      <c r="R117" s="60">
        <v>-1692.5484676088718</v>
      </c>
      <c r="S117" s="61">
        <v>1581</v>
      </c>
      <c r="T117" s="59">
        <v>8619</v>
      </c>
      <c r="U117" s="57">
        <v>1772</v>
      </c>
      <c r="V117" s="57">
        <v>2104</v>
      </c>
      <c r="W117" s="57">
        <v>17011.86402864473</v>
      </c>
      <c r="X117" s="60">
        <v>29506.86402864473</v>
      </c>
      <c r="Y117" s="59">
        <v>22847</v>
      </c>
      <c r="Z117" s="57">
        <v>1522</v>
      </c>
      <c r="AA117" s="57">
        <v>8122</v>
      </c>
      <c r="AB117" s="57">
        <v>6972.7820416378454</v>
      </c>
      <c r="AC117" s="58">
        <v>39463.782041637845</v>
      </c>
      <c r="AD117" s="59">
        <v>-3780.6426620516622</v>
      </c>
      <c r="AE117" s="57">
        <v>-3914.2293158322627</v>
      </c>
      <c r="AF117" s="57">
        <v>-1261.1924826078059</v>
      </c>
      <c r="AG117" s="57">
        <v>-1000.8535525013845</v>
      </c>
      <c r="AH117" s="57">
        <v>0</v>
      </c>
      <c r="AI117" s="60">
        <v>0</v>
      </c>
    </row>
    <row r="118" spans="1:35" s="6" customFormat="1" x14ac:dyDescent="0.25">
      <c r="A118" s="52" t="s">
        <v>235</v>
      </c>
      <c r="B118" s="53" t="s">
        <v>236</v>
      </c>
      <c r="C118" s="54">
        <v>305785.15999999997</v>
      </c>
      <c r="D118" s="55">
        <v>9.1860000000000005E-5</v>
      </c>
      <c r="E118" s="55">
        <v>6.99E-6</v>
      </c>
      <c r="F118" s="56">
        <v>0</v>
      </c>
      <c r="G118" s="57">
        <v>4277</v>
      </c>
      <c r="H118" s="58">
        <v>4277</v>
      </c>
      <c r="I118" s="59">
        <v>8822</v>
      </c>
      <c r="J118" s="57">
        <v>52938</v>
      </c>
      <c r="K118" s="57">
        <v>-28307</v>
      </c>
      <c r="L118" s="57">
        <v>-20389</v>
      </c>
      <c r="M118" s="60">
        <v>43018</v>
      </c>
      <c r="N118" s="59">
        <v>-30971</v>
      </c>
      <c r="O118" s="57">
        <v>24270.284789833622</v>
      </c>
      <c r="P118" s="57">
        <v>-6700.7152101663778</v>
      </c>
      <c r="Q118" s="57">
        <v>0</v>
      </c>
      <c r="R118" s="60">
        <v>-6700.7152101663778</v>
      </c>
      <c r="S118" s="61">
        <v>5247</v>
      </c>
      <c r="T118" s="59">
        <v>28614</v>
      </c>
      <c r="U118" s="57">
        <v>5884</v>
      </c>
      <c r="V118" s="57">
        <v>6984</v>
      </c>
      <c r="W118" s="57">
        <v>86798.478897164197</v>
      </c>
      <c r="X118" s="60">
        <v>128280.4788971642</v>
      </c>
      <c r="Y118" s="59">
        <v>75848</v>
      </c>
      <c r="Z118" s="57">
        <v>5052</v>
      </c>
      <c r="AA118" s="57">
        <v>26964</v>
      </c>
      <c r="AB118" s="57">
        <v>0</v>
      </c>
      <c r="AC118" s="58">
        <v>107864</v>
      </c>
      <c r="AD118" s="59">
        <v>-12594.715210166378</v>
      </c>
      <c r="AE118" s="57">
        <v>-7739.7152101663778</v>
      </c>
      <c r="AF118" s="57">
        <v>24742.854706412752</v>
      </c>
      <c r="AG118" s="57">
        <v>16008.054611084201</v>
      </c>
      <c r="AH118" s="57">
        <v>0</v>
      </c>
      <c r="AI118" s="60">
        <v>0</v>
      </c>
    </row>
    <row r="119" spans="1:35" s="6" customFormat="1" x14ac:dyDescent="0.25">
      <c r="A119" s="52" t="s">
        <v>237</v>
      </c>
      <c r="B119" s="53" t="s">
        <v>238</v>
      </c>
      <c r="C119" s="54">
        <v>0</v>
      </c>
      <c r="D119" s="55">
        <v>0</v>
      </c>
      <c r="E119" s="55">
        <v>0</v>
      </c>
      <c r="F119" s="56">
        <v>0</v>
      </c>
      <c r="G119" s="57">
        <v>0</v>
      </c>
      <c r="H119" s="58">
        <v>0</v>
      </c>
      <c r="I119" s="59">
        <v>0</v>
      </c>
      <c r="J119" s="57">
        <v>0</v>
      </c>
      <c r="K119" s="57">
        <v>0</v>
      </c>
      <c r="L119" s="57">
        <v>0</v>
      </c>
      <c r="M119" s="60">
        <v>0</v>
      </c>
      <c r="N119" s="59">
        <v>0</v>
      </c>
      <c r="O119" s="57">
        <v>-61725.314972386841</v>
      </c>
      <c r="P119" s="57">
        <v>-61725.314972386841</v>
      </c>
      <c r="Q119" s="57">
        <v>0</v>
      </c>
      <c r="R119" s="60">
        <v>-61725.314972386841</v>
      </c>
      <c r="S119" s="61">
        <v>0</v>
      </c>
      <c r="T119" s="59">
        <v>0</v>
      </c>
      <c r="U119" s="57">
        <v>0</v>
      </c>
      <c r="V119" s="57">
        <v>0</v>
      </c>
      <c r="W119" s="57">
        <v>1960.47144000967</v>
      </c>
      <c r="X119" s="60">
        <v>1960.47144000967</v>
      </c>
      <c r="Y119" s="59">
        <v>0</v>
      </c>
      <c r="Z119" s="57">
        <v>0</v>
      </c>
      <c r="AA119" s="57">
        <v>0</v>
      </c>
      <c r="AB119" s="57">
        <v>201489.23891343441</v>
      </c>
      <c r="AC119" s="58">
        <v>201489.23891343441</v>
      </c>
      <c r="AD119" s="59">
        <v>-76552.329080187556</v>
      </c>
      <c r="AE119" s="57">
        <v>-77983.99203238156</v>
      </c>
      <c r="AF119" s="57">
        <v>-44992.446360855625</v>
      </c>
      <c r="AG119" s="57">
        <v>0</v>
      </c>
      <c r="AH119" s="57">
        <v>0</v>
      </c>
      <c r="AI119" s="60">
        <v>0</v>
      </c>
    </row>
    <row r="120" spans="1:35" s="6" customFormat="1" x14ac:dyDescent="0.25">
      <c r="A120" s="52" t="s">
        <v>239</v>
      </c>
      <c r="B120" s="53" t="s">
        <v>240</v>
      </c>
      <c r="C120" s="54">
        <v>87281.25</v>
      </c>
      <c r="D120" s="55">
        <v>2.622E-5</v>
      </c>
      <c r="E120" s="55">
        <v>2.673E-5</v>
      </c>
      <c r="F120" s="56">
        <v>0</v>
      </c>
      <c r="G120" s="57">
        <v>1221</v>
      </c>
      <c r="H120" s="58">
        <v>1221</v>
      </c>
      <c r="I120" s="59">
        <v>2518</v>
      </c>
      <c r="J120" s="57">
        <v>15110</v>
      </c>
      <c r="K120" s="57">
        <v>-8080</v>
      </c>
      <c r="L120" s="57">
        <v>-5820</v>
      </c>
      <c r="M120" s="60">
        <v>12279</v>
      </c>
      <c r="N120" s="59">
        <v>-8840</v>
      </c>
      <c r="O120" s="57">
        <v>834.09896384638773</v>
      </c>
      <c r="P120" s="57">
        <v>-8005.901036153612</v>
      </c>
      <c r="Q120" s="57">
        <v>0</v>
      </c>
      <c r="R120" s="60">
        <v>-8005.901036153612</v>
      </c>
      <c r="S120" s="61">
        <v>1498</v>
      </c>
      <c r="T120" s="59">
        <v>8168</v>
      </c>
      <c r="U120" s="57">
        <v>1680</v>
      </c>
      <c r="V120" s="57">
        <v>1993</v>
      </c>
      <c r="W120" s="57">
        <v>1092.2920127893412</v>
      </c>
      <c r="X120" s="60">
        <v>12933.292012789341</v>
      </c>
      <c r="Y120" s="59">
        <v>21649</v>
      </c>
      <c r="Z120" s="57">
        <v>1442</v>
      </c>
      <c r="AA120" s="57">
        <v>7697</v>
      </c>
      <c r="AB120" s="57">
        <v>1531.1482675565471</v>
      </c>
      <c r="AC120" s="58">
        <v>32319.148267556546</v>
      </c>
      <c r="AD120" s="59">
        <v>-10065.258601674519</v>
      </c>
      <c r="AE120" s="57">
        <v>-9508.2719899908716</v>
      </c>
      <c r="AF120" s="57">
        <v>40.38298682306845</v>
      </c>
      <c r="AG120" s="57">
        <v>147.29135007511715</v>
      </c>
      <c r="AH120" s="57">
        <v>0</v>
      </c>
      <c r="AI120" s="60">
        <v>0</v>
      </c>
    </row>
    <row r="121" spans="1:35" s="6" customFormat="1" x14ac:dyDescent="0.25">
      <c r="A121" s="52" t="s">
        <v>241</v>
      </c>
      <c r="B121" s="53" t="s">
        <v>242</v>
      </c>
      <c r="C121" s="54">
        <v>4250088.72</v>
      </c>
      <c r="D121" s="55">
        <v>1.2767200000000001E-3</v>
      </c>
      <c r="E121" s="55">
        <v>1.38115E-3</v>
      </c>
      <c r="F121" s="56">
        <v>0</v>
      </c>
      <c r="G121" s="57">
        <v>59450</v>
      </c>
      <c r="H121" s="58">
        <v>59450</v>
      </c>
      <c r="I121" s="59">
        <v>122619</v>
      </c>
      <c r="J121" s="57">
        <v>735754</v>
      </c>
      <c r="K121" s="57">
        <v>-393427</v>
      </c>
      <c r="L121" s="57">
        <v>-283373</v>
      </c>
      <c r="M121" s="60">
        <v>597891</v>
      </c>
      <c r="N121" s="59">
        <v>-430456</v>
      </c>
      <c r="O121" s="57">
        <v>-18457.097972678566</v>
      </c>
      <c r="P121" s="57">
        <v>-448913.09797267854</v>
      </c>
      <c r="Q121" s="57">
        <v>0</v>
      </c>
      <c r="R121" s="60">
        <v>-448913.09797267854</v>
      </c>
      <c r="S121" s="61">
        <v>72926</v>
      </c>
      <c r="T121" s="59">
        <v>397699</v>
      </c>
      <c r="U121" s="57">
        <v>81785</v>
      </c>
      <c r="V121" s="57">
        <v>97065</v>
      </c>
      <c r="W121" s="57">
        <v>138714.27496983198</v>
      </c>
      <c r="X121" s="60">
        <v>715263.27496983204</v>
      </c>
      <c r="Y121" s="59">
        <v>1054170</v>
      </c>
      <c r="Z121" s="57">
        <v>70210</v>
      </c>
      <c r="AA121" s="57">
        <v>374763</v>
      </c>
      <c r="AB121" s="57">
        <v>284944.73168443982</v>
      </c>
      <c r="AC121" s="58">
        <v>1784087.7316844398</v>
      </c>
      <c r="AD121" s="59">
        <v>-524820.7010218316</v>
      </c>
      <c r="AE121" s="57">
        <v>-487295.15325386112</v>
      </c>
      <c r="AF121" s="57">
        <v>-49656.707091183169</v>
      </c>
      <c r="AG121" s="57">
        <v>-7051.8953477317809</v>
      </c>
      <c r="AH121" s="57">
        <v>0</v>
      </c>
      <c r="AI121" s="60">
        <v>0</v>
      </c>
    </row>
    <row r="122" spans="1:35" s="6" customFormat="1" x14ac:dyDescent="0.25">
      <c r="A122" s="52" t="s">
        <v>243</v>
      </c>
      <c r="B122" s="53" t="s">
        <v>244</v>
      </c>
      <c r="C122" s="54">
        <v>2512664.98</v>
      </c>
      <c r="D122" s="55">
        <v>7.5480000000000002E-4</v>
      </c>
      <c r="E122" s="55">
        <v>7.4133999999999995E-4</v>
      </c>
      <c r="F122" s="56">
        <v>0</v>
      </c>
      <c r="G122" s="57">
        <v>35147</v>
      </c>
      <c r="H122" s="58">
        <v>35147</v>
      </c>
      <c r="I122" s="59">
        <v>72493</v>
      </c>
      <c r="J122" s="57">
        <v>434980</v>
      </c>
      <c r="K122" s="57">
        <v>-232595</v>
      </c>
      <c r="L122" s="57">
        <v>-167531</v>
      </c>
      <c r="M122" s="60">
        <v>353474</v>
      </c>
      <c r="N122" s="59">
        <v>-254487</v>
      </c>
      <c r="O122" s="57">
        <v>43673.432654224685</v>
      </c>
      <c r="P122" s="57">
        <v>-210813.56734577531</v>
      </c>
      <c r="Q122" s="57">
        <v>0</v>
      </c>
      <c r="R122" s="60">
        <v>-210813.56734577531</v>
      </c>
      <c r="S122" s="61">
        <v>43114</v>
      </c>
      <c r="T122" s="59">
        <v>235121</v>
      </c>
      <c r="U122" s="57">
        <v>48351</v>
      </c>
      <c r="V122" s="57">
        <v>57385</v>
      </c>
      <c r="W122" s="57">
        <v>53191.328343421046</v>
      </c>
      <c r="X122" s="60">
        <v>394048.32834342105</v>
      </c>
      <c r="Y122" s="59">
        <v>623228</v>
      </c>
      <c r="Z122" s="57">
        <v>41508</v>
      </c>
      <c r="AA122" s="57">
        <v>221561</v>
      </c>
      <c r="AB122" s="57">
        <v>6463.6076835546646</v>
      </c>
      <c r="AC122" s="58">
        <v>892760.60768355464</v>
      </c>
      <c r="AD122" s="59">
        <v>-286505.24327085674</v>
      </c>
      <c r="AE122" s="57">
        <v>-241718.19258895097</v>
      </c>
      <c r="AF122" s="57">
        <v>20235.745091904304</v>
      </c>
      <c r="AG122" s="57">
        <v>9275.4114277698955</v>
      </c>
      <c r="AH122" s="57">
        <v>0</v>
      </c>
      <c r="AI122" s="60">
        <v>0</v>
      </c>
    </row>
    <row r="123" spans="1:35" s="6" customFormat="1" x14ac:dyDescent="0.25">
      <c r="A123" s="52" t="s">
        <v>245</v>
      </c>
      <c r="B123" s="53" t="s">
        <v>246</v>
      </c>
      <c r="C123" s="54">
        <v>2600302.31</v>
      </c>
      <c r="D123" s="55">
        <v>7.8111999999999995E-4</v>
      </c>
      <c r="E123" s="55">
        <v>7.9124000000000002E-4</v>
      </c>
      <c r="F123" s="56">
        <v>0</v>
      </c>
      <c r="G123" s="57">
        <v>36373</v>
      </c>
      <c r="H123" s="58">
        <v>36373</v>
      </c>
      <c r="I123" s="59">
        <v>75021</v>
      </c>
      <c r="J123" s="57">
        <v>450147</v>
      </c>
      <c r="K123" s="57">
        <v>-240705</v>
      </c>
      <c r="L123" s="57">
        <v>-173373</v>
      </c>
      <c r="M123" s="60">
        <v>365800</v>
      </c>
      <c r="N123" s="59">
        <v>-263361</v>
      </c>
      <c r="O123" s="57">
        <v>-26843.876070953316</v>
      </c>
      <c r="P123" s="57">
        <v>-290204.87607095332</v>
      </c>
      <c r="Q123" s="57">
        <v>0</v>
      </c>
      <c r="R123" s="60">
        <v>-290204.87607095332</v>
      </c>
      <c r="S123" s="61">
        <v>44618</v>
      </c>
      <c r="T123" s="59">
        <v>243319</v>
      </c>
      <c r="U123" s="57">
        <v>50037</v>
      </c>
      <c r="V123" s="57">
        <v>59386</v>
      </c>
      <c r="W123" s="57">
        <v>3310.9464182321785</v>
      </c>
      <c r="X123" s="60">
        <v>356052.94641823217</v>
      </c>
      <c r="Y123" s="59">
        <v>644960</v>
      </c>
      <c r="Z123" s="57">
        <v>42955</v>
      </c>
      <c r="AA123" s="57">
        <v>229287</v>
      </c>
      <c r="AB123" s="57">
        <v>80016.189597089891</v>
      </c>
      <c r="AC123" s="58">
        <v>997218.18959708989</v>
      </c>
      <c r="AD123" s="59">
        <v>-341874.40722578805</v>
      </c>
      <c r="AE123" s="57">
        <v>-302381.80016358086</v>
      </c>
      <c r="AF123" s="57">
        <v>-2207.979007713031</v>
      </c>
      <c r="AG123" s="57">
        <v>5298.9432182242081</v>
      </c>
      <c r="AH123" s="57">
        <v>0</v>
      </c>
      <c r="AI123" s="60">
        <v>0</v>
      </c>
    </row>
    <row r="124" spans="1:35" s="6" customFormat="1" x14ac:dyDescent="0.25">
      <c r="A124" s="52" t="s">
        <v>247</v>
      </c>
      <c r="B124" s="53" t="s">
        <v>248</v>
      </c>
      <c r="C124" s="54">
        <v>1752614.16</v>
      </c>
      <c r="D124" s="55">
        <v>5.2647999999999996E-4</v>
      </c>
      <c r="E124" s="55">
        <v>5.8173000000000003E-4</v>
      </c>
      <c r="F124" s="56">
        <v>0</v>
      </c>
      <c r="G124" s="57">
        <v>24516</v>
      </c>
      <c r="H124" s="58">
        <v>24516</v>
      </c>
      <c r="I124" s="59">
        <v>50564</v>
      </c>
      <c r="J124" s="57">
        <v>303402</v>
      </c>
      <c r="K124" s="57">
        <v>-162237</v>
      </c>
      <c r="L124" s="57">
        <v>-116854</v>
      </c>
      <c r="M124" s="60">
        <v>246552</v>
      </c>
      <c r="N124" s="59">
        <v>-177507</v>
      </c>
      <c r="O124" s="57">
        <v>-48640.384700439725</v>
      </c>
      <c r="P124" s="57">
        <v>-226147.38470043972</v>
      </c>
      <c r="Q124" s="57">
        <v>0</v>
      </c>
      <c r="R124" s="60">
        <v>-226147.38470043972</v>
      </c>
      <c r="S124" s="61">
        <v>30072</v>
      </c>
      <c r="T124" s="59">
        <v>163999</v>
      </c>
      <c r="U124" s="57">
        <v>33726</v>
      </c>
      <c r="V124" s="57">
        <v>40027</v>
      </c>
      <c r="W124" s="57">
        <v>46614.091546136056</v>
      </c>
      <c r="X124" s="60">
        <v>284366.09154613607</v>
      </c>
      <c r="Y124" s="59">
        <v>434707</v>
      </c>
      <c r="Z124" s="57">
        <v>28952</v>
      </c>
      <c r="AA124" s="57">
        <v>154541</v>
      </c>
      <c r="AB124" s="57">
        <v>187187.59257014442</v>
      </c>
      <c r="AC124" s="58">
        <v>805387.59257014445</v>
      </c>
      <c r="AD124" s="59">
        <v>-253298.70933064594</v>
      </c>
      <c r="AE124" s="57">
        <v>-226294.42212259775</v>
      </c>
      <c r="AF124" s="57">
        <v>-36343.776792040037</v>
      </c>
      <c r="AG124" s="57">
        <v>-5084.5927787247019</v>
      </c>
      <c r="AH124" s="57">
        <v>0</v>
      </c>
      <c r="AI124" s="60">
        <v>0</v>
      </c>
    </row>
    <row r="125" spans="1:35" s="6" customFormat="1" x14ac:dyDescent="0.25">
      <c r="A125" s="52" t="s">
        <v>249</v>
      </c>
      <c r="B125" s="53" t="s">
        <v>250</v>
      </c>
      <c r="C125" s="54">
        <v>3168279.75</v>
      </c>
      <c r="D125" s="55">
        <v>9.5173999999999996E-4</v>
      </c>
      <c r="E125" s="55">
        <v>9.3497000000000003E-4</v>
      </c>
      <c r="F125" s="56">
        <v>0</v>
      </c>
      <c r="G125" s="57">
        <v>44318</v>
      </c>
      <c r="H125" s="58">
        <v>44318</v>
      </c>
      <c r="I125" s="59">
        <v>91407</v>
      </c>
      <c r="J125" s="57">
        <v>548473</v>
      </c>
      <c r="K125" s="57">
        <v>-293283</v>
      </c>
      <c r="L125" s="57">
        <v>-211243</v>
      </c>
      <c r="M125" s="60">
        <v>445702</v>
      </c>
      <c r="N125" s="59">
        <v>-320887</v>
      </c>
      <c r="O125" s="57">
        <v>-41338.415498204391</v>
      </c>
      <c r="P125" s="57">
        <v>-362225.41549820441</v>
      </c>
      <c r="Q125" s="57">
        <v>0</v>
      </c>
      <c r="R125" s="60">
        <v>-362225.41549820441</v>
      </c>
      <c r="S125" s="61">
        <v>54363</v>
      </c>
      <c r="T125" s="59">
        <v>296467</v>
      </c>
      <c r="U125" s="57">
        <v>60967</v>
      </c>
      <c r="V125" s="57">
        <v>72358</v>
      </c>
      <c r="W125" s="57">
        <v>6418.4336611965064</v>
      </c>
      <c r="X125" s="60">
        <v>436210.4336611965</v>
      </c>
      <c r="Y125" s="59">
        <v>785838</v>
      </c>
      <c r="Z125" s="57">
        <v>52338</v>
      </c>
      <c r="AA125" s="57">
        <v>279370</v>
      </c>
      <c r="AB125" s="57">
        <v>69921.444742879103</v>
      </c>
      <c r="AC125" s="58">
        <v>1187467.4447428791</v>
      </c>
      <c r="AD125" s="59">
        <v>-418107.86993703234</v>
      </c>
      <c r="AE125" s="57">
        <v>-357127.54120258859</v>
      </c>
      <c r="AF125" s="57">
        <v>12318.205145682114</v>
      </c>
      <c r="AG125" s="57">
        <v>11660.194912256258</v>
      </c>
      <c r="AH125" s="57">
        <v>0</v>
      </c>
      <c r="AI125" s="60">
        <v>0</v>
      </c>
    </row>
    <row r="126" spans="1:35" s="6" customFormat="1" x14ac:dyDescent="0.25">
      <c r="A126" s="52" t="s">
        <v>251</v>
      </c>
      <c r="B126" s="53" t="s">
        <v>252</v>
      </c>
      <c r="C126" s="54">
        <v>3153126.46</v>
      </c>
      <c r="D126" s="55">
        <v>9.4718999999999999E-4</v>
      </c>
      <c r="E126" s="55">
        <v>9.2900000000000003E-4</v>
      </c>
      <c r="F126" s="56">
        <v>0</v>
      </c>
      <c r="G126" s="57">
        <v>44106</v>
      </c>
      <c r="H126" s="58">
        <v>44106</v>
      </c>
      <c r="I126" s="59">
        <v>90970</v>
      </c>
      <c r="J126" s="57">
        <v>545851</v>
      </c>
      <c r="K126" s="57">
        <v>-291881</v>
      </c>
      <c r="L126" s="57">
        <v>-210233</v>
      </c>
      <c r="M126" s="60">
        <v>443571</v>
      </c>
      <c r="N126" s="59">
        <v>-319352</v>
      </c>
      <c r="O126" s="57">
        <v>-51889.663413415983</v>
      </c>
      <c r="P126" s="57">
        <v>-371241.66341341601</v>
      </c>
      <c r="Q126" s="57">
        <v>0</v>
      </c>
      <c r="R126" s="60">
        <v>-371241.66341341601</v>
      </c>
      <c r="S126" s="61">
        <v>54103</v>
      </c>
      <c r="T126" s="59">
        <v>295050</v>
      </c>
      <c r="U126" s="57">
        <v>60676</v>
      </c>
      <c r="V126" s="57">
        <v>72012</v>
      </c>
      <c r="W126" s="57">
        <v>15965.924369822333</v>
      </c>
      <c r="X126" s="60">
        <v>443703.92436982231</v>
      </c>
      <c r="Y126" s="59">
        <v>782082</v>
      </c>
      <c r="Z126" s="57">
        <v>52088</v>
      </c>
      <c r="AA126" s="57">
        <v>278034</v>
      </c>
      <c r="AB126" s="57">
        <v>98045.156682729052</v>
      </c>
      <c r="AC126" s="58">
        <v>1210249.156682729</v>
      </c>
      <c r="AD126" s="59">
        <v>-413553.23106348712</v>
      </c>
      <c r="AE126" s="57">
        <v>-368529.78017065447</v>
      </c>
      <c r="AF126" s="57">
        <v>3664.1289631443142</v>
      </c>
      <c r="AG126" s="57">
        <v>11873.649958090569</v>
      </c>
      <c r="AH126" s="57">
        <v>0</v>
      </c>
      <c r="AI126" s="60">
        <v>0</v>
      </c>
    </row>
    <row r="127" spans="1:35" s="6" customFormat="1" x14ac:dyDescent="0.25">
      <c r="A127" s="52" t="s">
        <v>253</v>
      </c>
      <c r="B127" s="53" t="s">
        <v>254</v>
      </c>
      <c r="C127" s="54">
        <v>1227772.6399999999</v>
      </c>
      <c r="D127" s="55">
        <v>3.6882000000000001E-4</v>
      </c>
      <c r="E127" s="55">
        <v>4.3566999999999998E-4</v>
      </c>
      <c r="F127" s="56">
        <v>0</v>
      </c>
      <c r="G127" s="57">
        <v>17174</v>
      </c>
      <c r="H127" s="58">
        <v>17174</v>
      </c>
      <c r="I127" s="59">
        <v>35422</v>
      </c>
      <c r="J127" s="57">
        <v>212545</v>
      </c>
      <c r="K127" s="57">
        <v>-113653</v>
      </c>
      <c r="L127" s="57">
        <v>-81861</v>
      </c>
      <c r="M127" s="60">
        <v>172719</v>
      </c>
      <c r="N127" s="59">
        <v>-124351</v>
      </c>
      <c r="O127" s="57">
        <v>-17962.376782582392</v>
      </c>
      <c r="P127" s="57">
        <v>-142313.3767825824</v>
      </c>
      <c r="Q127" s="57">
        <v>0</v>
      </c>
      <c r="R127" s="60">
        <v>-142313.3767825824</v>
      </c>
      <c r="S127" s="61">
        <v>21067</v>
      </c>
      <c r="T127" s="59">
        <v>114888</v>
      </c>
      <c r="U127" s="57">
        <v>23626</v>
      </c>
      <c r="V127" s="57">
        <v>28040</v>
      </c>
      <c r="W127" s="57">
        <v>21869.124421387831</v>
      </c>
      <c r="X127" s="60">
        <v>188423.12442138782</v>
      </c>
      <c r="Y127" s="59">
        <v>304530</v>
      </c>
      <c r="Z127" s="57">
        <v>20282</v>
      </c>
      <c r="AA127" s="57">
        <v>108262</v>
      </c>
      <c r="AB127" s="57">
        <v>95061.173444533226</v>
      </c>
      <c r="AC127" s="58">
        <v>528135.17344453325</v>
      </c>
      <c r="AD127" s="59">
        <v>-157030.79286817487</v>
      </c>
      <c r="AE127" s="57">
        <v>-155387.79380774044</v>
      </c>
      <c r="AF127" s="57">
        <v>-18697.718473425481</v>
      </c>
      <c r="AG127" s="57">
        <v>-8595.7438738047022</v>
      </c>
      <c r="AH127" s="57">
        <v>0</v>
      </c>
      <c r="AI127" s="60">
        <v>0</v>
      </c>
    </row>
    <row r="128" spans="1:35" s="6" customFormat="1" x14ac:dyDescent="0.25">
      <c r="A128" s="52" t="s">
        <v>255</v>
      </c>
      <c r="B128" s="53" t="s">
        <v>256</v>
      </c>
      <c r="C128" s="54">
        <v>1789014.4</v>
      </c>
      <c r="D128" s="55">
        <v>5.3742000000000004E-4</v>
      </c>
      <c r="E128" s="55">
        <v>5.1940999999999999E-4</v>
      </c>
      <c r="F128" s="56">
        <v>0</v>
      </c>
      <c r="G128" s="57">
        <v>25025</v>
      </c>
      <c r="H128" s="58">
        <v>25025</v>
      </c>
      <c r="I128" s="59">
        <v>51615</v>
      </c>
      <c r="J128" s="57">
        <v>309707</v>
      </c>
      <c r="K128" s="57">
        <v>-165608</v>
      </c>
      <c r="L128" s="57">
        <v>-119283</v>
      </c>
      <c r="M128" s="60">
        <v>251675</v>
      </c>
      <c r="N128" s="59">
        <v>-181195</v>
      </c>
      <c r="O128" s="57">
        <v>-11558.740665905218</v>
      </c>
      <c r="P128" s="57">
        <v>-192753.74066590521</v>
      </c>
      <c r="Q128" s="57">
        <v>0</v>
      </c>
      <c r="R128" s="60">
        <v>-192753.74066590521</v>
      </c>
      <c r="S128" s="61">
        <v>30697</v>
      </c>
      <c r="T128" s="59">
        <v>167407</v>
      </c>
      <c r="U128" s="57">
        <v>34426</v>
      </c>
      <c r="V128" s="57">
        <v>40858</v>
      </c>
      <c r="W128" s="57">
        <v>28313.45072185776</v>
      </c>
      <c r="X128" s="60">
        <v>271004.45072185778</v>
      </c>
      <c r="Y128" s="59">
        <v>443740</v>
      </c>
      <c r="Z128" s="57">
        <v>29554</v>
      </c>
      <c r="AA128" s="57">
        <v>157752</v>
      </c>
      <c r="AB128" s="57">
        <v>41635.130606971281</v>
      </c>
      <c r="AC128" s="58">
        <v>672681.13060697133</v>
      </c>
      <c r="AD128" s="59">
        <v>-228696.21572365164</v>
      </c>
      <c r="AE128" s="57">
        <v>-186790.88492318505</v>
      </c>
      <c r="AF128" s="57">
        <v>5698.7924336837586</v>
      </c>
      <c r="AG128" s="57">
        <v>8111.6283280393909</v>
      </c>
      <c r="AH128" s="57">
        <v>0</v>
      </c>
      <c r="AI128" s="60">
        <v>0</v>
      </c>
    </row>
    <row r="129" spans="1:35" s="6" customFormat="1" x14ac:dyDescent="0.25">
      <c r="A129" s="52" t="s">
        <v>257</v>
      </c>
      <c r="B129" s="53" t="s">
        <v>258</v>
      </c>
      <c r="C129" s="54">
        <v>5606948.5899999999</v>
      </c>
      <c r="D129" s="55">
        <v>1.6843100000000001E-3</v>
      </c>
      <c r="E129" s="55">
        <v>1.5410199999999999E-3</v>
      </c>
      <c r="F129" s="56">
        <v>0</v>
      </c>
      <c r="G129" s="57">
        <v>78430</v>
      </c>
      <c r="H129" s="58">
        <v>78430</v>
      </c>
      <c r="I129" s="59">
        <v>161765</v>
      </c>
      <c r="J129" s="57">
        <v>970642</v>
      </c>
      <c r="K129" s="57">
        <v>-519027</v>
      </c>
      <c r="L129" s="57">
        <v>-373839</v>
      </c>
      <c r="M129" s="60">
        <v>788766</v>
      </c>
      <c r="N129" s="59">
        <v>-567878</v>
      </c>
      <c r="O129" s="57">
        <v>-21976.984600423551</v>
      </c>
      <c r="P129" s="57">
        <v>-589854.9846004236</v>
      </c>
      <c r="Q129" s="57">
        <v>0</v>
      </c>
      <c r="R129" s="60">
        <v>-589854.9846004236</v>
      </c>
      <c r="S129" s="61">
        <v>96208</v>
      </c>
      <c r="T129" s="59">
        <v>524663</v>
      </c>
      <c r="U129" s="57">
        <v>107894</v>
      </c>
      <c r="V129" s="57">
        <v>128053</v>
      </c>
      <c r="W129" s="57">
        <v>144236.47939271142</v>
      </c>
      <c r="X129" s="60">
        <v>904846.47939271142</v>
      </c>
      <c r="Y129" s="59">
        <v>1390711</v>
      </c>
      <c r="Z129" s="57">
        <v>92624</v>
      </c>
      <c r="AA129" s="57">
        <v>494405</v>
      </c>
      <c r="AB129" s="57">
        <v>108445.31718513017</v>
      </c>
      <c r="AC129" s="58">
        <v>2086185.3171851302</v>
      </c>
      <c r="AD129" s="59">
        <v>-665953.72988415149</v>
      </c>
      <c r="AE129" s="57">
        <v>-598557.53259502014</v>
      </c>
      <c r="AF129" s="57">
        <v>42225.11603038013</v>
      </c>
      <c r="AG129" s="57">
        <v>40947.308656372697</v>
      </c>
      <c r="AH129" s="57">
        <v>0</v>
      </c>
      <c r="AI129" s="60">
        <v>0</v>
      </c>
    </row>
    <row r="130" spans="1:35" s="6" customFormat="1" x14ac:dyDescent="0.25">
      <c r="A130" s="52" t="s">
        <v>259</v>
      </c>
      <c r="B130" s="53" t="s">
        <v>260</v>
      </c>
      <c r="C130" s="54">
        <v>1088928.46</v>
      </c>
      <c r="D130" s="55">
        <v>3.2710999999999998E-4</v>
      </c>
      <c r="E130" s="55">
        <v>3.1472999999999999E-4</v>
      </c>
      <c r="F130" s="56">
        <v>0</v>
      </c>
      <c r="G130" s="57">
        <v>15232</v>
      </c>
      <c r="H130" s="58">
        <v>15232</v>
      </c>
      <c r="I130" s="59">
        <v>31416</v>
      </c>
      <c r="J130" s="57">
        <v>188508</v>
      </c>
      <c r="K130" s="57">
        <v>-100800</v>
      </c>
      <c r="L130" s="57">
        <v>-72603</v>
      </c>
      <c r="M130" s="60">
        <v>153186</v>
      </c>
      <c r="N130" s="59">
        <v>-110288</v>
      </c>
      <c r="O130" s="57">
        <v>7915.3583292600106</v>
      </c>
      <c r="P130" s="57">
        <v>-102372.64167073999</v>
      </c>
      <c r="Q130" s="57">
        <v>0</v>
      </c>
      <c r="R130" s="60">
        <v>-102372.64167073999</v>
      </c>
      <c r="S130" s="61">
        <v>18684</v>
      </c>
      <c r="T130" s="59">
        <v>101895</v>
      </c>
      <c r="U130" s="57">
        <v>20954</v>
      </c>
      <c r="V130" s="57">
        <v>24869</v>
      </c>
      <c r="W130" s="57">
        <v>25083.819044741984</v>
      </c>
      <c r="X130" s="60">
        <v>172801.81904474198</v>
      </c>
      <c r="Y130" s="59">
        <v>270090</v>
      </c>
      <c r="Z130" s="57">
        <v>17988</v>
      </c>
      <c r="AA130" s="57">
        <v>96018</v>
      </c>
      <c r="AB130" s="57">
        <v>11385.536323627792</v>
      </c>
      <c r="AC130" s="58">
        <v>395481.53632362781</v>
      </c>
      <c r="AD130" s="59">
        <v>-131613.78270500453</v>
      </c>
      <c r="AE130" s="57">
        <v>-104172.32918124025</v>
      </c>
      <c r="AF130" s="57">
        <v>7914.9920306700451</v>
      </c>
      <c r="AG130" s="57">
        <v>5191.4025766889026</v>
      </c>
      <c r="AH130" s="57">
        <v>0</v>
      </c>
      <c r="AI130" s="60">
        <v>0</v>
      </c>
    </row>
    <row r="131" spans="1:35" s="6" customFormat="1" x14ac:dyDescent="0.25">
      <c r="A131" s="52" t="s">
        <v>261</v>
      </c>
      <c r="B131" s="53" t="s">
        <v>262</v>
      </c>
      <c r="C131" s="54">
        <v>3213180.45</v>
      </c>
      <c r="D131" s="55">
        <v>9.6522999999999997E-4</v>
      </c>
      <c r="E131" s="55">
        <v>1.0068E-3</v>
      </c>
      <c r="F131" s="56">
        <v>0</v>
      </c>
      <c r="G131" s="57">
        <v>44946</v>
      </c>
      <c r="H131" s="58">
        <v>44946</v>
      </c>
      <c r="I131" s="59">
        <v>92703</v>
      </c>
      <c r="J131" s="57">
        <v>556247</v>
      </c>
      <c r="K131" s="57">
        <v>-297440</v>
      </c>
      <c r="L131" s="57">
        <v>-214237</v>
      </c>
      <c r="M131" s="60">
        <v>452019</v>
      </c>
      <c r="N131" s="59">
        <v>-325435</v>
      </c>
      <c r="O131" s="57">
        <v>-29173.051157068818</v>
      </c>
      <c r="P131" s="57">
        <v>-354608.05115706881</v>
      </c>
      <c r="Q131" s="57">
        <v>0</v>
      </c>
      <c r="R131" s="60">
        <v>-354608.05115706881</v>
      </c>
      <c r="S131" s="61">
        <v>55134</v>
      </c>
      <c r="T131" s="59">
        <v>300670</v>
      </c>
      <c r="U131" s="57">
        <v>61831</v>
      </c>
      <c r="V131" s="57">
        <v>73384</v>
      </c>
      <c r="W131" s="57">
        <v>62660.532683287289</v>
      </c>
      <c r="X131" s="60">
        <v>498545.53268328728</v>
      </c>
      <c r="Y131" s="59">
        <v>796977</v>
      </c>
      <c r="Z131" s="57">
        <v>53080</v>
      </c>
      <c r="AA131" s="57">
        <v>283330</v>
      </c>
      <c r="AB131" s="57">
        <v>61236.971048735373</v>
      </c>
      <c r="AC131" s="58">
        <v>1194623.9710487353</v>
      </c>
      <c r="AD131" s="59">
        <v>-375506.48510042444</v>
      </c>
      <c r="AE131" s="57">
        <v>-335754.89080847026</v>
      </c>
      <c r="AF131" s="57">
        <v>13829.699206598936</v>
      </c>
      <c r="AG131" s="57">
        <v>1353.2383368477877</v>
      </c>
      <c r="AH131" s="57">
        <v>0</v>
      </c>
      <c r="AI131" s="60">
        <v>0</v>
      </c>
    </row>
    <row r="132" spans="1:35" s="6" customFormat="1" x14ac:dyDescent="0.25">
      <c r="A132" s="52" t="s">
        <v>263</v>
      </c>
      <c r="B132" s="53" t="s">
        <v>264</v>
      </c>
      <c r="C132" s="54">
        <v>1900947.9</v>
      </c>
      <c r="D132" s="55">
        <v>5.7103999999999998E-4</v>
      </c>
      <c r="E132" s="55">
        <v>5.1579999999999996E-4</v>
      </c>
      <c r="F132" s="56">
        <v>0</v>
      </c>
      <c r="G132" s="57">
        <v>26590</v>
      </c>
      <c r="H132" s="58">
        <v>26590</v>
      </c>
      <c r="I132" s="59">
        <v>54844</v>
      </c>
      <c r="J132" s="57">
        <v>329082</v>
      </c>
      <c r="K132" s="57">
        <v>-175968</v>
      </c>
      <c r="L132" s="57">
        <v>-126745</v>
      </c>
      <c r="M132" s="60">
        <v>267419</v>
      </c>
      <c r="N132" s="59">
        <v>-192531</v>
      </c>
      <c r="O132" s="57">
        <v>9094.1597424341653</v>
      </c>
      <c r="P132" s="57">
        <v>-183436.84025756584</v>
      </c>
      <c r="Q132" s="57">
        <v>0</v>
      </c>
      <c r="R132" s="60">
        <v>-183436.84025756584</v>
      </c>
      <c r="S132" s="61">
        <v>32618</v>
      </c>
      <c r="T132" s="59">
        <v>177879</v>
      </c>
      <c r="U132" s="57">
        <v>36580</v>
      </c>
      <c r="V132" s="57">
        <v>43414</v>
      </c>
      <c r="W132" s="57">
        <v>96385.990397093017</v>
      </c>
      <c r="X132" s="60">
        <v>354258.990397093</v>
      </c>
      <c r="Y132" s="59">
        <v>471500</v>
      </c>
      <c r="Z132" s="57">
        <v>31403</v>
      </c>
      <c r="AA132" s="57">
        <v>167621</v>
      </c>
      <c r="AB132" s="57">
        <v>73387.901662700489</v>
      </c>
      <c r="AC132" s="58">
        <v>743911.90166270046</v>
      </c>
      <c r="AD132" s="59">
        <v>-220011.38495669447</v>
      </c>
      <c r="AE132" s="57">
        <v>-190521.46415897543</v>
      </c>
      <c r="AF132" s="57">
        <v>5808.654609322386</v>
      </c>
      <c r="AG132" s="57">
        <v>15071.283240740053</v>
      </c>
      <c r="AH132" s="57">
        <v>0</v>
      </c>
      <c r="AI132" s="60">
        <v>0</v>
      </c>
    </row>
    <row r="133" spans="1:35" s="6" customFormat="1" x14ac:dyDescent="0.25">
      <c r="A133" s="52" t="s">
        <v>265</v>
      </c>
      <c r="B133" s="53" t="s">
        <v>266</v>
      </c>
      <c r="C133" s="54">
        <v>3282069.01</v>
      </c>
      <c r="D133" s="55">
        <v>9.859300000000001E-4</v>
      </c>
      <c r="E133" s="55">
        <v>1.03147E-3</v>
      </c>
      <c r="F133" s="56">
        <v>0</v>
      </c>
      <c r="G133" s="57">
        <v>45910</v>
      </c>
      <c r="H133" s="58">
        <v>45910</v>
      </c>
      <c r="I133" s="59">
        <v>94691</v>
      </c>
      <c r="J133" s="57">
        <v>568176</v>
      </c>
      <c r="K133" s="57">
        <v>-303819</v>
      </c>
      <c r="L133" s="57">
        <v>-218831</v>
      </c>
      <c r="M133" s="60">
        <v>461713</v>
      </c>
      <c r="N133" s="59">
        <v>-332414</v>
      </c>
      <c r="O133" s="57">
        <v>-5099.8726396483708</v>
      </c>
      <c r="P133" s="57">
        <v>-337513.87263964838</v>
      </c>
      <c r="Q133" s="57">
        <v>0</v>
      </c>
      <c r="R133" s="60">
        <v>-337513.87263964838</v>
      </c>
      <c r="S133" s="61">
        <v>56316</v>
      </c>
      <c r="T133" s="59">
        <v>307118</v>
      </c>
      <c r="U133" s="57">
        <v>63157</v>
      </c>
      <c r="V133" s="57">
        <v>74957</v>
      </c>
      <c r="W133" s="57">
        <v>109924.29906574031</v>
      </c>
      <c r="X133" s="60">
        <v>555156.29906574031</v>
      </c>
      <c r="Y133" s="59">
        <v>814069</v>
      </c>
      <c r="Z133" s="57">
        <v>54218</v>
      </c>
      <c r="AA133" s="57">
        <v>289406</v>
      </c>
      <c r="AB133" s="57">
        <v>111230.23570107769</v>
      </c>
      <c r="AC133" s="58">
        <v>1268923.2357010776</v>
      </c>
      <c r="AD133" s="59">
        <v>-383174.73555423826</v>
      </c>
      <c r="AE133" s="57">
        <v>-352257.34072033549</v>
      </c>
      <c r="AF133" s="57">
        <v>20834.779218555865</v>
      </c>
      <c r="AG133" s="57">
        <v>830.36042068065035</v>
      </c>
      <c r="AH133" s="57">
        <v>0</v>
      </c>
      <c r="AI133" s="60">
        <v>0</v>
      </c>
    </row>
    <row r="134" spans="1:35" s="6" customFormat="1" x14ac:dyDescent="0.25">
      <c r="A134" s="52" t="s">
        <v>267</v>
      </c>
      <c r="B134" s="53" t="s">
        <v>268</v>
      </c>
      <c r="C134" s="54">
        <v>4868565.92</v>
      </c>
      <c r="D134" s="55">
        <v>1.46251E-3</v>
      </c>
      <c r="E134" s="55">
        <v>1.51183E-3</v>
      </c>
      <c r="F134" s="56">
        <v>0</v>
      </c>
      <c r="G134" s="57">
        <v>68102</v>
      </c>
      <c r="H134" s="58">
        <v>68102</v>
      </c>
      <c r="I134" s="59">
        <v>140463</v>
      </c>
      <c r="J134" s="57">
        <v>842822</v>
      </c>
      <c r="K134" s="57">
        <v>-450679</v>
      </c>
      <c r="L134" s="57">
        <v>-324610</v>
      </c>
      <c r="M134" s="60">
        <v>684896</v>
      </c>
      <c r="N134" s="59">
        <v>-493097</v>
      </c>
      <c r="O134" s="57">
        <v>-28352.806231086586</v>
      </c>
      <c r="P134" s="57">
        <v>-521449.80623108661</v>
      </c>
      <c r="Q134" s="57">
        <v>0</v>
      </c>
      <c r="R134" s="60">
        <v>-521449.80623108661</v>
      </c>
      <c r="S134" s="61">
        <v>83538</v>
      </c>
      <c r="T134" s="59">
        <v>455573</v>
      </c>
      <c r="U134" s="57">
        <v>93686</v>
      </c>
      <c r="V134" s="57">
        <v>111190</v>
      </c>
      <c r="W134" s="57">
        <v>44723.39229946972</v>
      </c>
      <c r="X134" s="60">
        <v>705172.39229946968</v>
      </c>
      <c r="Y134" s="59">
        <v>1207574</v>
      </c>
      <c r="Z134" s="57">
        <v>80427</v>
      </c>
      <c r="AA134" s="57">
        <v>429299</v>
      </c>
      <c r="AB134" s="57">
        <v>69380.593648888869</v>
      </c>
      <c r="AC134" s="58">
        <v>1786680.5936488889</v>
      </c>
      <c r="AD134" s="59">
        <v>-593250.09912157769</v>
      </c>
      <c r="AE134" s="57">
        <v>-508881.78330591391</v>
      </c>
      <c r="AF134" s="57">
        <v>16130.520116939761</v>
      </c>
      <c r="AG134" s="57">
        <v>4493.1609611326294</v>
      </c>
      <c r="AH134" s="57">
        <v>0</v>
      </c>
      <c r="AI134" s="60">
        <v>0</v>
      </c>
    </row>
    <row r="135" spans="1:35" s="6" customFormat="1" x14ac:dyDescent="0.25">
      <c r="A135" s="52" t="s">
        <v>269</v>
      </c>
      <c r="B135" s="53" t="s">
        <v>270</v>
      </c>
      <c r="C135" s="54">
        <v>20678284.399999999</v>
      </c>
      <c r="D135" s="55">
        <v>6.2117099999999996E-3</v>
      </c>
      <c r="E135" s="55">
        <v>6.0536699999999997E-3</v>
      </c>
      <c r="F135" s="56">
        <v>0</v>
      </c>
      <c r="G135" s="57">
        <v>289248</v>
      </c>
      <c r="H135" s="58">
        <v>289248</v>
      </c>
      <c r="I135" s="59">
        <v>596588</v>
      </c>
      <c r="J135" s="57">
        <v>3579713</v>
      </c>
      <c r="K135" s="57">
        <v>-1914165</v>
      </c>
      <c r="L135" s="57">
        <v>-1378714</v>
      </c>
      <c r="M135" s="60">
        <v>2908957</v>
      </c>
      <c r="N135" s="59">
        <v>-2094326</v>
      </c>
      <c r="O135" s="57">
        <v>-220679.9823196964</v>
      </c>
      <c r="P135" s="57">
        <v>-2315005.9823196963</v>
      </c>
      <c r="Q135" s="57">
        <v>0</v>
      </c>
      <c r="R135" s="60">
        <v>-2315005.9823196963</v>
      </c>
      <c r="S135" s="61">
        <v>354812</v>
      </c>
      <c r="T135" s="59">
        <v>1934950</v>
      </c>
      <c r="U135" s="57">
        <v>397913</v>
      </c>
      <c r="V135" s="57">
        <v>472258</v>
      </c>
      <c r="W135" s="57">
        <v>333817.54179899232</v>
      </c>
      <c r="X135" s="60">
        <v>3138938.5417989921</v>
      </c>
      <c r="Y135" s="59">
        <v>5128923</v>
      </c>
      <c r="Z135" s="57">
        <v>341595</v>
      </c>
      <c r="AA135" s="57">
        <v>1823359</v>
      </c>
      <c r="AB135" s="57">
        <v>567879.96481104475</v>
      </c>
      <c r="AC135" s="58">
        <v>7861756.9648110447</v>
      </c>
      <c r="AD135" s="59">
        <v>-2678725.7775821569</v>
      </c>
      <c r="AE135" s="57">
        <v>-2308849.1986618312</v>
      </c>
      <c r="AF135" s="57">
        <v>179967.70020012022</v>
      </c>
      <c r="AG135" s="57">
        <v>84788.853031814695</v>
      </c>
      <c r="AH135" s="57">
        <v>0</v>
      </c>
      <c r="AI135" s="60">
        <v>0</v>
      </c>
    </row>
    <row r="136" spans="1:35" s="6" customFormat="1" x14ac:dyDescent="0.25">
      <c r="A136" s="52" t="s">
        <v>271</v>
      </c>
      <c r="B136" s="53" t="s">
        <v>272</v>
      </c>
      <c r="C136" s="54">
        <v>3050412.66</v>
      </c>
      <c r="D136" s="55">
        <v>9.1633999999999997E-4</v>
      </c>
      <c r="E136" s="55">
        <v>9.4952999999999997E-4</v>
      </c>
      <c r="F136" s="56">
        <v>0</v>
      </c>
      <c r="G136" s="57">
        <v>42669</v>
      </c>
      <c r="H136" s="58">
        <v>42669</v>
      </c>
      <c r="I136" s="59">
        <v>88008</v>
      </c>
      <c r="J136" s="57">
        <v>528073</v>
      </c>
      <c r="K136" s="57">
        <v>-282374</v>
      </c>
      <c r="L136" s="57">
        <v>-203385</v>
      </c>
      <c r="M136" s="60">
        <v>429124</v>
      </c>
      <c r="N136" s="59">
        <v>-308951</v>
      </c>
      <c r="O136" s="57">
        <v>-34207.755522654865</v>
      </c>
      <c r="P136" s="57">
        <v>-343158.75552265486</v>
      </c>
      <c r="Q136" s="57">
        <v>0</v>
      </c>
      <c r="R136" s="60">
        <v>-343158.75552265486</v>
      </c>
      <c r="S136" s="61">
        <v>52341</v>
      </c>
      <c r="T136" s="59">
        <v>285440</v>
      </c>
      <c r="U136" s="57">
        <v>58699</v>
      </c>
      <c r="V136" s="57">
        <v>69667</v>
      </c>
      <c r="W136" s="57">
        <v>32229.77407829561</v>
      </c>
      <c r="X136" s="60">
        <v>446035.77407829562</v>
      </c>
      <c r="Y136" s="59">
        <v>756609</v>
      </c>
      <c r="Z136" s="57">
        <v>50392</v>
      </c>
      <c r="AA136" s="57">
        <v>268979</v>
      </c>
      <c r="AB136" s="57">
        <v>134933.12028256594</v>
      </c>
      <c r="AC136" s="58">
        <v>1210913.1202825659</v>
      </c>
      <c r="AD136" s="59">
        <v>-408435.4956690534</v>
      </c>
      <c r="AE136" s="57">
        <v>-344948.16018707823</v>
      </c>
      <c r="AF136" s="57">
        <v>-13897.468010442873</v>
      </c>
      <c r="AG136" s="57">
        <v>2403.7776623040818</v>
      </c>
      <c r="AH136" s="57">
        <v>0</v>
      </c>
      <c r="AI136" s="60">
        <v>0</v>
      </c>
    </row>
    <row r="137" spans="1:35" s="6" customFormat="1" x14ac:dyDescent="0.25">
      <c r="A137" s="52" t="s">
        <v>273</v>
      </c>
      <c r="B137" s="53" t="s">
        <v>274</v>
      </c>
      <c r="C137" s="54">
        <v>3242821.64</v>
      </c>
      <c r="D137" s="55">
        <v>9.7413999999999997E-4</v>
      </c>
      <c r="E137" s="55">
        <v>9.6261999999999997E-4</v>
      </c>
      <c r="F137" s="56">
        <v>0</v>
      </c>
      <c r="G137" s="57">
        <v>45361</v>
      </c>
      <c r="H137" s="58">
        <v>45361</v>
      </c>
      <c r="I137" s="59">
        <v>93559</v>
      </c>
      <c r="J137" s="57">
        <v>561382</v>
      </c>
      <c r="K137" s="57">
        <v>-300185</v>
      </c>
      <c r="L137" s="57">
        <v>-216214</v>
      </c>
      <c r="M137" s="60">
        <v>456192</v>
      </c>
      <c r="N137" s="59">
        <v>-328439</v>
      </c>
      <c r="O137" s="57">
        <v>-43422.518979247201</v>
      </c>
      <c r="P137" s="57">
        <v>-371861.51897924719</v>
      </c>
      <c r="Q137" s="57">
        <v>0</v>
      </c>
      <c r="R137" s="60">
        <v>-371861.51897924719</v>
      </c>
      <c r="S137" s="61">
        <v>55643</v>
      </c>
      <c r="T137" s="59">
        <v>303445</v>
      </c>
      <c r="U137" s="57">
        <v>62402</v>
      </c>
      <c r="V137" s="57">
        <v>74061</v>
      </c>
      <c r="W137" s="57">
        <v>10922.757301965268</v>
      </c>
      <c r="X137" s="60">
        <v>450830.75730196526</v>
      </c>
      <c r="Y137" s="59">
        <v>804334</v>
      </c>
      <c r="Z137" s="57">
        <v>53570</v>
      </c>
      <c r="AA137" s="57">
        <v>285945</v>
      </c>
      <c r="AB137" s="57">
        <v>73547.500569827651</v>
      </c>
      <c r="AC137" s="58">
        <v>1217396.5005698276</v>
      </c>
      <c r="AD137" s="59">
        <v>-414749.27941327472</v>
      </c>
      <c r="AE137" s="57">
        <v>-370112.29386128369</v>
      </c>
      <c r="AF137" s="57">
        <v>7370.5960356598662</v>
      </c>
      <c r="AG137" s="57">
        <v>10925.233971036119</v>
      </c>
      <c r="AH137" s="57">
        <v>0</v>
      </c>
      <c r="AI137" s="60">
        <v>0</v>
      </c>
    </row>
    <row r="138" spans="1:35" s="6" customFormat="1" x14ac:dyDescent="0.25">
      <c r="A138" s="52" t="s">
        <v>275</v>
      </c>
      <c r="B138" s="53" t="s">
        <v>276</v>
      </c>
      <c r="C138" s="54">
        <v>4351886.93</v>
      </c>
      <c r="D138" s="55">
        <v>1.3073E-3</v>
      </c>
      <c r="E138" s="55">
        <v>1.2801100000000001E-3</v>
      </c>
      <c r="F138" s="56">
        <v>0</v>
      </c>
      <c r="G138" s="57">
        <v>60874</v>
      </c>
      <c r="H138" s="58">
        <v>60874</v>
      </c>
      <c r="I138" s="59">
        <v>125556</v>
      </c>
      <c r="J138" s="57">
        <v>753377</v>
      </c>
      <c r="K138" s="57">
        <v>-402850</v>
      </c>
      <c r="L138" s="57">
        <v>-290161</v>
      </c>
      <c r="M138" s="60">
        <v>612211</v>
      </c>
      <c r="N138" s="59">
        <v>-440766</v>
      </c>
      <c r="O138" s="57">
        <v>14223.023064122397</v>
      </c>
      <c r="P138" s="57">
        <v>-426542.97693587758</v>
      </c>
      <c r="Q138" s="57">
        <v>0</v>
      </c>
      <c r="R138" s="60">
        <v>-426542.97693587758</v>
      </c>
      <c r="S138" s="61">
        <v>74673</v>
      </c>
      <c r="T138" s="59">
        <v>407225</v>
      </c>
      <c r="U138" s="57">
        <v>83744</v>
      </c>
      <c r="V138" s="57">
        <v>99390</v>
      </c>
      <c r="W138" s="57">
        <v>91408.81923358026</v>
      </c>
      <c r="X138" s="60">
        <v>681767.81923358026</v>
      </c>
      <c r="Y138" s="59">
        <v>1079419</v>
      </c>
      <c r="Z138" s="57">
        <v>71891</v>
      </c>
      <c r="AA138" s="57">
        <v>383739</v>
      </c>
      <c r="AB138" s="57">
        <v>81124.14594874077</v>
      </c>
      <c r="AC138" s="58">
        <v>1616173.1459487407</v>
      </c>
      <c r="AD138" s="59">
        <v>-502258.0600895714</v>
      </c>
      <c r="AE138" s="57">
        <v>-454782.28826942941</v>
      </c>
      <c r="AF138" s="57">
        <v>5874.7109356408982</v>
      </c>
      <c r="AG138" s="57">
        <v>16760.310708199631</v>
      </c>
      <c r="AH138" s="57">
        <v>0</v>
      </c>
      <c r="AI138" s="60">
        <v>0</v>
      </c>
    </row>
    <row r="139" spans="1:35" s="6" customFormat="1" x14ac:dyDescent="0.25">
      <c r="A139" s="52" t="s">
        <v>277</v>
      </c>
      <c r="B139" s="53" t="s">
        <v>278</v>
      </c>
      <c r="C139" s="54">
        <v>14805429.119999999</v>
      </c>
      <c r="D139" s="55">
        <v>4.4475199999999999E-3</v>
      </c>
      <c r="E139" s="55">
        <v>4.5277499999999997E-3</v>
      </c>
      <c r="F139" s="56">
        <v>0</v>
      </c>
      <c r="G139" s="57">
        <v>207099</v>
      </c>
      <c r="H139" s="58">
        <v>207099</v>
      </c>
      <c r="I139" s="59">
        <v>427151</v>
      </c>
      <c r="J139" s="57">
        <v>2563038</v>
      </c>
      <c r="K139" s="57">
        <v>-1370522</v>
      </c>
      <c r="L139" s="57">
        <v>-987145</v>
      </c>
      <c r="M139" s="60">
        <v>2082783</v>
      </c>
      <c r="N139" s="59">
        <v>-1499516</v>
      </c>
      <c r="O139" s="57">
        <v>-368649.65464521846</v>
      </c>
      <c r="P139" s="57">
        <v>-1868165.6546452185</v>
      </c>
      <c r="Q139" s="57">
        <v>0</v>
      </c>
      <c r="R139" s="60">
        <v>-1868165.6546452185</v>
      </c>
      <c r="S139" s="61">
        <v>254042</v>
      </c>
      <c r="T139" s="59">
        <v>1385404</v>
      </c>
      <c r="U139" s="57">
        <v>284901</v>
      </c>
      <c r="V139" s="57">
        <v>338132</v>
      </c>
      <c r="W139" s="57">
        <v>0</v>
      </c>
      <c r="X139" s="60">
        <v>2008437</v>
      </c>
      <c r="Y139" s="59">
        <v>3672255</v>
      </c>
      <c r="Z139" s="57">
        <v>244579</v>
      </c>
      <c r="AA139" s="57">
        <v>1305506</v>
      </c>
      <c r="AB139" s="57">
        <v>602242.84607202734</v>
      </c>
      <c r="AC139" s="58">
        <v>5824582.8460720275</v>
      </c>
      <c r="AD139" s="59">
        <v>-2089811.6274427203</v>
      </c>
      <c r="AE139" s="57">
        <v>-1741155.5615849709</v>
      </c>
      <c r="AF139" s="57">
        <v>-11311.996738585935</v>
      </c>
      <c r="AG139" s="57">
        <v>26133.339694249691</v>
      </c>
      <c r="AH139" s="57">
        <v>0</v>
      </c>
      <c r="AI139" s="60">
        <v>0</v>
      </c>
    </row>
    <row r="140" spans="1:35" s="6" customFormat="1" x14ac:dyDescent="0.25">
      <c r="A140" s="52" t="s">
        <v>279</v>
      </c>
      <c r="B140" s="53" t="s">
        <v>280</v>
      </c>
      <c r="C140" s="54">
        <v>5131215.05</v>
      </c>
      <c r="D140" s="55">
        <v>1.54141E-3</v>
      </c>
      <c r="E140" s="55">
        <v>1.50164E-3</v>
      </c>
      <c r="F140" s="56">
        <v>0</v>
      </c>
      <c r="G140" s="57">
        <v>71776</v>
      </c>
      <c r="H140" s="58">
        <v>71776</v>
      </c>
      <c r="I140" s="59">
        <v>148041</v>
      </c>
      <c r="J140" s="57">
        <v>888291</v>
      </c>
      <c r="K140" s="57">
        <v>-474992</v>
      </c>
      <c r="L140" s="57">
        <v>-342122</v>
      </c>
      <c r="M140" s="60">
        <v>721846</v>
      </c>
      <c r="N140" s="59">
        <v>-519698</v>
      </c>
      <c r="O140" s="57">
        <v>-70528.933909146916</v>
      </c>
      <c r="P140" s="57">
        <v>-590226.93390914693</v>
      </c>
      <c r="Q140" s="57">
        <v>0</v>
      </c>
      <c r="R140" s="60">
        <v>-590226.93390914693</v>
      </c>
      <c r="S140" s="61">
        <v>88045</v>
      </c>
      <c r="T140" s="59">
        <v>480150</v>
      </c>
      <c r="U140" s="57">
        <v>98740</v>
      </c>
      <c r="V140" s="57">
        <v>117189</v>
      </c>
      <c r="W140" s="57">
        <v>24939.932404548916</v>
      </c>
      <c r="X140" s="60">
        <v>721018.93240454886</v>
      </c>
      <c r="Y140" s="59">
        <v>1272721</v>
      </c>
      <c r="Z140" s="57">
        <v>84765</v>
      </c>
      <c r="AA140" s="57">
        <v>452459</v>
      </c>
      <c r="AB140" s="57">
        <v>130287.65787938604</v>
      </c>
      <c r="AC140" s="58">
        <v>1940232.6578793861</v>
      </c>
      <c r="AD140" s="59">
        <v>-668057.37289965304</v>
      </c>
      <c r="AE140" s="57">
        <v>-584965.36227405409</v>
      </c>
      <c r="AF140" s="57">
        <v>12670.756061034093</v>
      </c>
      <c r="AG140" s="57">
        <v>21138.2536378359</v>
      </c>
      <c r="AH140" s="57">
        <v>0</v>
      </c>
      <c r="AI140" s="60">
        <v>0</v>
      </c>
    </row>
    <row r="141" spans="1:35" s="6" customFormat="1" x14ac:dyDescent="0.25">
      <c r="A141" s="52" t="s">
        <v>281</v>
      </c>
      <c r="B141" s="53" t="s">
        <v>282</v>
      </c>
      <c r="C141" s="54">
        <v>7021732.4100000001</v>
      </c>
      <c r="D141" s="55">
        <v>2.1093100000000001E-3</v>
      </c>
      <c r="E141" s="55">
        <v>2.1141200000000001E-3</v>
      </c>
      <c r="F141" s="56">
        <v>0</v>
      </c>
      <c r="G141" s="57">
        <v>98220</v>
      </c>
      <c r="H141" s="58">
        <v>98220</v>
      </c>
      <c r="I141" s="59">
        <v>202583</v>
      </c>
      <c r="J141" s="57">
        <v>1215563</v>
      </c>
      <c r="K141" s="57">
        <v>-649993</v>
      </c>
      <c r="L141" s="57">
        <v>-468170</v>
      </c>
      <c r="M141" s="60">
        <v>987794</v>
      </c>
      <c r="N141" s="59">
        <v>-711170</v>
      </c>
      <c r="O141" s="57">
        <v>-100269.8736097223</v>
      </c>
      <c r="P141" s="57">
        <v>-811439.87360972236</v>
      </c>
      <c r="Q141" s="57">
        <v>0</v>
      </c>
      <c r="R141" s="60">
        <v>-811439.87360972236</v>
      </c>
      <c r="S141" s="61">
        <v>120484</v>
      </c>
      <c r="T141" s="59">
        <v>657051</v>
      </c>
      <c r="U141" s="57">
        <v>135119</v>
      </c>
      <c r="V141" s="57">
        <v>160365</v>
      </c>
      <c r="W141" s="57">
        <v>0</v>
      </c>
      <c r="X141" s="60">
        <v>952535</v>
      </c>
      <c r="Y141" s="59">
        <v>1741628</v>
      </c>
      <c r="Z141" s="57">
        <v>115996</v>
      </c>
      <c r="AA141" s="57">
        <v>619158</v>
      </c>
      <c r="AB141" s="57">
        <v>171436.61653066464</v>
      </c>
      <c r="AC141" s="58">
        <v>2648218.6165306647</v>
      </c>
      <c r="AD141" s="59">
        <v>-947413.63013389404</v>
      </c>
      <c r="AE141" s="57">
        <v>-776252.73080577143</v>
      </c>
      <c r="AF141" s="57">
        <v>9646.7840155806298</v>
      </c>
      <c r="AG141" s="57">
        <v>18335.960393420199</v>
      </c>
      <c r="AH141" s="57">
        <v>0</v>
      </c>
      <c r="AI141" s="60">
        <v>0</v>
      </c>
    </row>
    <row r="142" spans="1:35" s="6" customFormat="1" x14ac:dyDescent="0.25">
      <c r="A142" s="52" t="s">
        <v>283</v>
      </c>
      <c r="B142" s="53" t="s">
        <v>284</v>
      </c>
      <c r="C142" s="54">
        <v>4403160.04</v>
      </c>
      <c r="D142" s="55">
        <v>1.3227E-3</v>
      </c>
      <c r="E142" s="55">
        <v>1.2668099999999999E-3</v>
      </c>
      <c r="F142" s="56">
        <v>0</v>
      </c>
      <c r="G142" s="57">
        <v>61592</v>
      </c>
      <c r="H142" s="58">
        <v>61592</v>
      </c>
      <c r="I142" s="59">
        <v>127035</v>
      </c>
      <c r="J142" s="57">
        <v>762252</v>
      </c>
      <c r="K142" s="57">
        <v>-407596</v>
      </c>
      <c r="L142" s="57">
        <v>-293579</v>
      </c>
      <c r="M142" s="60">
        <v>619423</v>
      </c>
      <c r="N142" s="59">
        <v>-445959</v>
      </c>
      <c r="O142" s="57">
        <v>-36579.075265990556</v>
      </c>
      <c r="P142" s="57">
        <v>-482538.07526599057</v>
      </c>
      <c r="Q142" s="57">
        <v>0</v>
      </c>
      <c r="R142" s="60">
        <v>-482538.07526599057</v>
      </c>
      <c r="S142" s="61">
        <v>75553</v>
      </c>
      <c r="T142" s="59">
        <v>412022</v>
      </c>
      <c r="U142" s="57">
        <v>84730</v>
      </c>
      <c r="V142" s="57">
        <v>100561</v>
      </c>
      <c r="W142" s="57">
        <v>56772.981319552848</v>
      </c>
      <c r="X142" s="60">
        <v>654085.98131955287</v>
      </c>
      <c r="Y142" s="59">
        <v>1092135</v>
      </c>
      <c r="Z142" s="57">
        <v>72738</v>
      </c>
      <c r="AA142" s="57">
        <v>388260</v>
      </c>
      <c r="AB142" s="57">
        <v>118164.1014915074</v>
      </c>
      <c r="AC142" s="58">
        <v>1671297.1014915074</v>
      </c>
      <c r="AD142" s="59">
        <v>-556929.467149843</v>
      </c>
      <c r="AE142" s="57">
        <v>-487489.51016849797</v>
      </c>
      <c r="AF142" s="57">
        <v>5177.3158187223817</v>
      </c>
      <c r="AG142" s="57">
        <v>22030.541327664047</v>
      </c>
      <c r="AH142" s="57">
        <v>0</v>
      </c>
      <c r="AI142" s="60">
        <v>0</v>
      </c>
    </row>
    <row r="143" spans="1:35" s="6" customFormat="1" x14ac:dyDescent="0.25">
      <c r="A143" s="52" t="s">
        <v>285</v>
      </c>
      <c r="B143" s="53" t="s">
        <v>286</v>
      </c>
      <c r="C143" s="54">
        <v>8904179.9800000004</v>
      </c>
      <c r="D143" s="55">
        <v>2.6747899999999998E-3</v>
      </c>
      <c r="E143" s="55">
        <v>2.5036400000000001E-3</v>
      </c>
      <c r="F143" s="56">
        <v>0</v>
      </c>
      <c r="G143" s="57">
        <v>124552</v>
      </c>
      <c r="H143" s="58">
        <v>124552</v>
      </c>
      <c r="I143" s="59">
        <v>256893</v>
      </c>
      <c r="J143" s="57">
        <v>1541440</v>
      </c>
      <c r="K143" s="57">
        <v>-824248</v>
      </c>
      <c r="L143" s="57">
        <v>-593680</v>
      </c>
      <c r="M143" s="60">
        <v>1252610</v>
      </c>
      <c r="N143" s="59">
        <v>-901826</v>
      </c>
      <c r="O143" s="57">
        <v>345447.64093238773</v>
      </c>
      <c r="P143" s="57">
        <v>-556378.35906761233</v>
      </c>
      <c r="Q143" s="57">
        <v>0</v>
      </c>
      <c r="R143" s="60">
        <v>-556378.35906761233</v>
      </c>
      <c r="S143" s="61">
        <v>152784</v>
      </c>
      <c r="T143" s="59">
        <v>833198</v>
      </c>
      <c r="U143" s="57">
        <v>171343</v>
      </c>
      <c r="V143" s="57">
        <v>203356</v>
      </c>
      <c r="W143" s="57">
        <v>532292.10924508166</v>
      </c>
      <c r="X143" s="60">
        <v>1740189.1092450817</v>
      </c>
      <c r="Y143" s="59">
        <v>2208537</v>
      </c>
      <c r="Z143" s="57">
        <v>147092</v>
      </c>
      <c r="AA143" s="57">
        <v>785147</v>
      </c>
      <c r="AB143" s="57">
        <v>0</v>
      </c>
      <c r="AC143" s="58">
        <v>3140776</v>
      </c>
      <c r="AD143" s="59">
        <v>-828492.2928856432</v>
      </c>
      <c r="AE143" s="57">
        <v>-757690.00266369525</v>
      </c>
      <c r="AF143" s="57">
        <v>130653.33095370795</v>
      </c>
      <c r="AG143" s="57">
        <v>54942.07384071211</v>
      </c>
      <c r="AH143" s="57">
        <v>0</v>
      </c>
      <c r="AI143" s="60">
        <v>0</v>
      </c>
    </row>
    <row r="144" spans="1:35" s="6" customFormat="1" x14ac:dyDescent="0.25">
      <c r="A144" s="52" t="s">
        <v>287</v>
      </c>
      <c r="B144" s="53" t="s">
        <v>288</v>
      </c>
      <c r="C144" s="54">
        <v>10641710.01</v>
      </c>
      <c r="D144" s="55">
        <v>3.19674E-3</v>
      </c>
      <c r="E144" s="55">
        <v>3.21594E-3</v>
      </c>
      <c r="F144" s="56">
        <v>0</v>
      </c>
      <c r="G144" s="57">
        <v>148856</v>
      </c>
      <c r="H144" s="58">
        <v>148856</v>
      </c>
      <c r="I144" s="59">
        <v>307023</v>
      </c>
      <c r="J144" s="57">
        <v>1842232</v>
      </c>
      <c r="K144" s="57">
        <v>-985089</v>
      </c>
      <c r="L144" s="57">
        <v>-709529</v>
      </c>
      <c r="M144" s="60">
        <v>1497040</v>
      </c>
      <c r="N144" s="59">
        <v>-1077806</v>
      </c>
      <c r="O144" s="57">
        <v>137114.84746657134</v>
      </c>
      <c r="P144" s="57">
        <v>-940691.15253342863</v>
      </c>
      <c r="Q144" s="57">
        <v>0</v>
      </c>
      <c r="R144" s="60">
        <v>-940691.15253342863</v>
      </c>
      <c r="S144" s="61">
        <v>182598</v>
      </c>
      <c r="T144" s="59">
        <v>995786</v>
      </c>
      <c r="U144" s="57">
        <v>204778</v>
      </c>
      <c r="V144" s="57">
        <v>243039</v>
      </c>
      <c r="W144" s="57">
        <v>363789.35827807634</v>
      </c>
      <c r="X144" s="60">
        <v>1807392.3582780764</v>
      </c>
      <c r="Y144" s="59">
        <v>2639504</v>
      </c>
      <c r="Z144" s="57">
        <v>175796</v>
      </c>
      <c r="AA144" s="57">
        <v>938358</v>
      </c>
      <c r="AB144" s="57">
        <v>166937.88588661785</v>
      </c>
      <c r="AC144" s="58">
        <v>3920595.8858866179</v>
      </c>
      <c r="AD144" s="59">
        <v>-1175129.7367509727</v>
      </c>
      <c r="AE144" s="57">
        <v>-1068965.3892829535</v>
      </c>
      <c r="AF144" s="57">
        <v>105231.86840837341</v>
      </c>
      <c r="AG144" s="57">
        <v>25659.730017011287</v>
      </c>
      <c r="AH144" s="57">
        <v>0</v>
      </c>
      <c r="AI144" s="60">
        <v>0</v>
      </c>
    </row>
    <row r="145" spans="1:35" s="6" customFormat="1" x14ac:dyDescent="0.25">
      <c r="A145" s="52" t="s">
        <v>289</v>
      </c>
      <c r="B145" s="53" t="s">
        <v>290</v>
      </c>
      <c r="C145" s="54">
        <v>5704582.9699999997</v>
      </c>
      <c r="D145" s="55">
        <v>1.71364E-3</v>
      </c>
      <c r="E145" s="55">
        <v>1.4824199999999999E-3</v>
      </c>
      <c r="F145" s="56">
        <v>0</v>
      </c>
      <c r="G145" s="57">
        <v>79796</v>
      </c>
      <c r="H145" s="58">
        <v>79796</v>
      </c>
      <c r="I145" s="59">
        <v>164582</v>
      </c>
      <c r="J145" s="57">
        <v>987544</v>
      </c>
      <c r="K145" s="57">
        <v>-528065</v>
      </c>
      <c r="L145" s="57">
        <v>-380349</v>
      </c>
      <c r="M145" s="60">
        <v>802501</v>
      </c>
      <c r="N145" s="59">
        <v>-577767</v>
      </c>
      <c r="O145" s="57">
        <v>-43609.007266562927</v>
      </c>
      <c r="P145" s="57">
        <v>-621376.0072665629</v>
      </c>
      <c r="Q145" s="57">
        <v>0</v>
      </c>
      <c r="R145" s="60">
        <v>-621376.0072665629</v>
      </c>
      <c r="S145" s="61">
        <v>97883</v>
      </c>
      <c r="T145" s="59">
        <v>533800</v>
      </c>
      <c r="U145" s="57">
        <v>109773</v>
      </c>
      <c r="V145" s="57">
        <v>130283</v>
      </c>
      <c r="W145" s="57">
        <v>218306.99900067781</v>
      </c>
      <c r="X145" s="60">
        <v>992162.99900067784</v>
      </c>
      <c r="Y145" s="59">
        <v>1414929</v>
      </c>
      <c r="Z145" s="57">
        <v>94237</v>
      </c>
      <c r="AA145" s="57">
        <v>503015</v>
      </c>
      <c r="AB145" s="57">
        <v>73060.800767413981</v>
      </c>
      <c r="AC145" s="58">
        <v>2085241.800767414</v>
      </c>
      <c r="AD145" s="59">
        <v>-684265.05428746238</v>
      </c>
      <c r="AE145" s="57">
        <v>-552023.00184759777</v>
      </c>
      <c r="AF145" s="57">
        <v>86273.561363510846</v>
      </c>
      <c r="AG145" s="57">
        <v>56935.693004813118</v>
      </c>
      <c r="AH145" s="57">
        <v>0</v>
      </c>
      <c r="AI145" s="60">
        <v>0</v>
      </c>
    </row>
    <row r="146" spans="1:35" s="6" customFormat="1" x14ac:dyDescent="0.25">
      <c r="A146" s="52" t="s">
        <v>291</v>
      </c>
      <c r="B146" s="53" t="s">
        <v>292</v>
      </c>
      <c r="C146" s="54">
        <v>2717179.64</v>
      </c>
      <c r="D146" s="55">
        <v>8.1623000000000004E-4</v>
      </c>
      <c r="E146" s="55">
        <v>8.3516000000000005E-4</v>
      </c>
      <c r="F146" s="56">
        <v>0</v>
      </c>
      <c r="G146" s="57">
        <v>38008</v>
      </c>
      <c r="H146" s="58">
        <v>38008</v>
      </c>
      <c r="I146" s="59">
        <v>78393</v>
      </c>
      <c r="J146" s="57">
        <v>470381</v>
      </c>
      <c r="K146" s="57">
        <v>-251525</v>
      </c>
      <c r="L146" s="57">
        <v>-181166</v>
      </c>
      <c r="M146" s="60">
        <v>382242</v>
      </c>
      <c r="N146" s="59">
        <v>-275198</v>
      </c>
      <c r="O146" s="57">
        <v>-61286.141370084006</v>
      </c>
      <c r="P146" s="57">
        <v>-336484.14137008402</v>
      </c>
      <c r="Q146" s="57">
        <v>0</v>
      </c>
      <c r="R146" s="60">
        <v>-336484.14137008402</v>
      </c>
      <c r="S146" s="61">
        <v>46623</v>
      </c>
      <c r="T146" s="59">
        <v>254256</v>
      </c>
      <c r="U146" s="57">
        <v>52286</v>
      </c>
      <c r="V146" s="57">
        <v>62056</v>
      </c>
      <c r="W146" s="57">
        <v>0</v>
      </c>
      <c r="X146" s="60">
        <v>368598</v>
      </c>
      <c r="Y146" s="59">
        <v>673950</v>
      </c>
      <c r="Z146" s="57">
        <v>44886</v>
      </c>
      <c r="AA146" s="57">
        <v>239593</v>
      </c>
      <c r="AB146" s="57">
        <v>171275.30474787331</v>
      </c>
      <c r="AC146" s="58">
        <v>1129704.3047478732</v>
      </c>
      <c r="AD146" s="59">
        <v>-415090.52043508098</v>
      </c>
      <c r="AE146" s="57">
        <v>-345805.2467555849</v>
      </c>
      <c r="AF146" s="57">
        <v>-4254.0479947175227</v>
      </c>
      <c r="AG146" s="57">
        <v>4043.5104375102183</v>
      </c>
      <c r="AH146" s="57">
        <v>0</v>
      </c>
      <c r="AI146" s="60">
        <v>0</v>
      </c>
    </row>
    <row r="147" spans="1:35" s="6" customFormat="1" x14ac:dyDescent="0.25">
      <c r="A147" s="52" t="s">
        <v>293</v>
      </c>
      <c r="B147" s="53" t="s">
        <v>294</v>
      </c>
      <c r="C147" s="54">
        <v>2240576.06</v>
      </c>
      <c r="D147" s="55">
        <v>6.7305999999999996E-4</v>
      </c>
      <c r="E147" s="55">
        <v>7.0584E-4</v>
      </c>
      <c r="F147" s="56">
        <v>0</v>
      </c>
      <c r="G147" s="57">
        <v>31341</v>
      </c>
      <c r="H147" s="58">
        <v>31341</v>
      </c>
      <c r="I147" s="59">
        <v>64642</v>
      </c>
      <c r="J147" s="57">
        <v>387874</v>
      </c>
      <c r="K147" s="57">
        <v>-207406</v>
      </c>
      <c r="L147" s="57">
        <v>-149388</v>
      </c>
      <c r="M147" s="60">
        <v>315195</v>
      </c>
      <c r="N147" s="59">
        <v>-226927</v>
      </c>
      <c r="O147" s="57">
        <v>-20459.856392991933</v>
      </c>
      <c r="P147" s="57">
        <v>-247386.85639299193</v>
      </c>
      <c r="Q147" s="57">
        <v>0</v>
      </c>
      <c r="R147" s="60">
        <v>-247386.85639299193</v>
      </c>
      <c r="S147" s="61">
        <v>38445</v>
      </c>
      <c r="T147" s="59">
        <v>209658</v>
      </c>
      <c r="U147" s="57">
        <v>43115</v>
      </c>
      <c r="V147" s="57">
        <v>51171</v>
      </c>
      <c r="W147" s="57">
        <v>0</v>
      </c>
      <c r="X147" s="60">
        <v>303944</v>
      </c>
      <c r="Y147" s="59">
        <v>555736</v>
      </c>
      <c r="Z147" s="57">
        <v>37013</v>
      </c>
      <c r="AA147" s="57">
        <v>197567</v>
      </c>
      <c r="AB147" s="57">
        <v>51624.276039726778</v>
      </c>
      <c r="AC147" s="58">
        <v>841940.2760397268</v>
      </c>
      <c r="AD147" s="59">
        <v>-287529.1472850471</v>
      </c>
      <c r="AE147" s="57">
        <v>-249437.74788904542</v>
      </c>
      <c r="AF147" s="57">
        <v>-1294.1335304987315</v>
      </c>
      <c r="AG147" s="57">
        <v>264.75266486446708</v>
      </c>
      <c r="AH147" s="57">
        <v>0</v>
      </c>
      <c r="AI147" s="60">
        <v>0</v>
      </c>
    </row>
    <row r="148" spans="1:35" s="6" customFormat="1" x14ac:dyDescent="0.25">
      <c r="A148" s="52" t="s">
        <v>295</v>
      </c>
      <c r="B148" s="53" t="s">
        <v>296</v>
      </c>
      <c r="C148" s="54">
        <v>2240562.37</v>
      </c>
      <c r="D148" s="55">
        <v>6.7305999999999996E-4</v>
      </c>
      <c r="E148" s="55">
        <v>6.1598000000000002E-4</v>
      </c>
      <c r="F148" s="56">
        <v>0</v>
      </c>
      <c r="G148" s="57">
        <v>31341</v>
      </c>
      <c r="H148" s="58">
        <v>31341</v>
      </c>
      <c r="I148" s="59">
        <v>64642</v>
      </c>
      <c r="J148" s="57">
        <v>387874</v>
      </c>
      <c r="K148" s="57">
        <v>-207406</v>
      </c>
      <c r="L148" s="57">
        <v>-149388</v>
      </c>
      <c r="M148" s="60">
        <v>315195</v>
      </c>
      <c r="N148" s="59">
        <v>-226927</v>
      </c>
      <c r="O148" s="57">
        <v>55441.579075917878</v>
      </c>
      <c r="P148" s="57">
        <v>-171485.42092408211</v>
      </c>
      <c r="Q148" s="57">
        <v>0</v>
      </c>
      <c r="R148" s="60">
        <v>-171485.42092408211</v>
      </c>
      <c r="S148" s="61">
        <v>38445</v>
      </c>
      <c r="T148" s="59">
        <v>209658</v>
      </c>
      <c r="U148" s="57">
        <v>43115</v>
      </c>
      <c r="V148" s="57">
        <v>51171</v>
      </c>
      <c r="W148" s="57">
        <v>110687.90199631976</v>
      </c>
      <c r="X148" s="60">
        <v>414631.90199631976</v>
      </c>
      <c r="Y148" s="59">
        <v>555736</v>
      </c>
      <c r="Z148" s="57">
        <v>37013</v>
      </c>
      <c r="AA148" s="57">
        <v>197567</v>
      </c>
      <c r="AB148" s="57">
        <v>0</v>
      </c>
      <c r="AC148" s="58">
        <v>790316</v>
      </c>
      <c r="AD148" s="59">
        <v>-220772.25784375859</v>
      </c>
      <c r="AE148" s="57">
        <v>-199440.51457419974</v>
      </c>
      <c r="AF148" s="57">
        <v>28198.102149292488</v>
      </c>
      <c r="AG148" s="57">
        <v>16330.572264985622</v>
      </c>
      <c r="AH148" s="57">
        <v>0</v>
      </c>
      <c r="AI148" s="60">
        <v>0</v>
      </c>
    </row>
    <row r="149" spans="1:35" s="6" customFormat="1" x14ac:dyDescent="0.25">
      <c r="A149" s="52" t="s">
        <v>297</v>
      </c>
      <c r="B149" s="53" t="s">
        <v>298</v>
      </c>
      <c r="C149" s="54">
        <v>2082128.46</v>
      </c>
      <c r="D149" s="55">
        <v>6.2547000000000004E-4</v>
      </c>
      <c r="E149" s="55">
        <v>6.2303E-4</v>
      </c>
      <c r="F149" s="56">
        <v>0</v>
      </c>
      <c r="G149" s="57">
        <v>29125</v>
      </c>
      <c r="H149" s="58">
        <v>29125</v>
      </c>
      <c r="I149" s="59">
        <v>60072</v>
      </c>
      <c r="J149" s="57">
        <v>360449</v>
      </c>
      <c r="K149" s="57">
        <v>-192741</v>
      </c>
      <c r="L149" s="57">
        <v>-138826</v>
      </c>
      <c r="M149" s="60">
        <v>292909</v>
      </c>
      <c r="N149" s="59">
        <v>-210882</v>
      </c>
      <c r="O149" s="57">
        <v>-18410.865140160506</v>
      </c>
      <c r="P149" s="57">
        <v>-229292.86514016052</v>
      </c>
      <c r="Q149" s="57">
        <v>0</v>
      </c>
      <c r="R149" s="60">
        <v>-229292.86514016052</v>
      </c>
      <c r="S149" s="61">
        <v>35727</v>
      </c>
      <c r="T149" s="59">
        <v>194834</v>
      </c>
      <c r="U149" s="57">
        <v>40067</v>
      </c>
      <c r="V149" s="57">
        <v>47553</v>
      </c>
      <c r="W149" s="57">
        <v>3113.940343950333</v>
      </c>
      <c r="X149" s="60">
        <v>285567.94034395035</v>
      </c>
      <c r="Y149" s="59">
        <v>516442</v>
      </c>
      <c r="Z149" s="57">
        <v>34396</v>
      </c>
      <c r="AA149" s="57">
        <v>183598</v>
      </c>
      <c r="AB149" s="57">
        <v>31586.177258217205</v>
      </c>
      <c r="AC149" s="58">
        <v>766022.17725821724</v>
      </c>
      <c r="AD149" s="59">
        <v>-268649.95836802397</v>
      </c>
      <c r="AE149" s="57">
        <v>-223453.0321171429</v>
      </c>
      <c r="AF149" s="57">
        <v>5520.2001670766767</v>
      </c>
      <c r="AG149" s="57">
        <v>6128.5534038233118</v>
      </c>
      <c r="AH149" s="57">
        <v>0</v>
      </c>
      <c r="AI149" s="60">
        <v>0</v>
      </c>
    </row>
    <row r="150" spans="1:35" s="6" customFormat="1" x14ac:dyDescent="0.25">
      <c r="A150" s="52" t="s">
        <v>299</v>
      </c>
      <c r="B150" s="53" t="s">
        <v>300</v>
      </c>
      <c r="C150" s="54">
        <v>3062796.73</v>
      </c>
      <c r="D150" s="55">
        <v>9.2006E-4</v>
      </c>
      <c r="E150" s="55">
        <v>9.6265999999999995E-4</v>
      </c>
      <c r="F150" s="56">
        <v>0</v>
      </c>
      <c r="G150" s="57">
        <v>42843</v>
      </c>
      <c r="H150" s="58">
        <v>42843</v>
      </c>
      <c r="I150" s="59">
        <v>88365</v>
      </c>
      <c r="J150" s="57">
        <v>530216</v>
      </c>
      <c r="K150" s="57">
        <v>-283520</v>
      </c>
      <c r="L150" s="57">
        <v>-204211</v>
      </c>
      <c r="M150" s="60">
        <v>430866</v>
      </c>
      <c r="N150" s="59">
        <v>-310205</v>
      </c>
      <c r="O150" s="57">
        <v>-32429.424462668849</v>
      </c>
      <c r="P150" s="57">
        <v>-342634.42446266883</v>
      </c>
      <c r="Q150" s="57">
        <v>0</v>
      </c>
      <c r="R150" s="60">
        <v>-342634.42446266883</v>
      </c>
      <c r="S150" s="61">
        <v>52554</v>
      </c>
      <c r="T150" s="59">
        <v>286599</v>
      </c>
      <c r="U150" s="57">
        <v>58938</v>
      </c>
      <c r="V150" s="57">
        <v>69949</v>
      </c>
      <c r="W150" s="57">
        <v>41397.314524667891</v>
      </c>
      <c r="X150" s="60">
        <v>456883.31452466792</v>
      </c>
      <c r="Y150" s="59">
        <v>759681</v>
      </c>
      <c r="Z150" s="57">
        <v>50596</v>
      </c>
      <c r="AA150" s="57">
        <v>270071</v>
      </c>
      <c r="AB150" s="57">
        <v>137223.2334124835</v>
      </c>
      <c r="AC150" s="58">
        <v>1217571.2334124835</v>
      </c>
      <c r="AD150" s="59">
        <v>-398060.64100530208</v>
      </c>
      <c r="AE150" s="57">
        <v>-346116.75577675365</v>
      </c>
      <c r="AF150" s="57">
        <v>-17266.998407591636</v>
      </c>
      <c r="AG150" s="57">
        <v>756.47630183177353</v>
      </c>
      <c r="AH150" s="57">
        <v>0</v>
      </c>
      <c r="AI150" s="60">
        <v>0</v>
      </c>
    </row>
    <row r="151" spans="1:35" s="6" customFormat="1" x14ac:dyDescent="0.25">
      <c r="A151" s="52" t="s">
        <v>301</v>
      </c>
      <c r="B151" s="53" t="s">
        <v>302</v>
      </c>
      <c r="C151" s="54">
        <v>1514793.83</v>
      </c>
      <c r="D151" s="55">
        <v>4.5503999999999998E-4</v>
      </c>
      <c r="E151" s="55">
        <v>4.8814000000000003E-4</v>
      </c>
      <c r="F151" s="56">
        <v>0</v>
      </c>
      <c r="G151" s="57">
        <v>21189</v>
      </c>
      <c r="H151" s="58">
        <v>21189</v>
      </c>
      <c r="I151" s="59">
        <v>43703</v>
      </c>
      <c r="J151" s="57">
        <v>262233</v>
      </c>
      <c r="K151" s="57">
        <v>-140223</v>
      </c>
      <c r="L151" s="57">
        <v>-100998</v>
      </c>
      <c r="M151" s="60">
        <v>213096</v>
      </c>
      <c r="N151" s="59">
        <v>-153420</v>
      </c>
      <c r="O151" s="57">
        <v>1124.4553266840883</v>
      </c>
      <c r="P151" s="57">
        <v>-152295.54467331592</v>
      </c>
      <c r="Q151" s="57">
        <v>0</v>
      </c>
      <c r="R151" s="60">
        <v>-152295.54467331592</v>
      </c>
      <c r="S151" s="61">
        <v>25992</v>
      </c>
      <c r="T151" s="59">
        <v>141745</v>
      </c>
      <c r="U151" s="57">
        <v>29149</v>
      </c>
      <c r="V151" s="57">
        <v>34595</v>
      </c>
      <c r="W151" s="57">
        <v>50542.061858374582</v>
      </c>
      <c r="X151" s="60">
        <v>256031.06185837457</v>
      </c>
      <c r="Y151" s="59">
        <v>375720</v>
      </c>
      <c r="Z151" s="57">
        <v>25024</v>
      </c>
      <c r="AA151" s="57">
        <v>133571</v>
      </c>
      <c r="AB151" s="57">
        <v>53545.102746708413</v>
      </c>
      <c r="AC151" s="58">
        <v>587860.10274670844</v>
      </c>
      <c r="AD151" s="59">
        <v>-168256.18406731548</v>
      </c>
      <c r="AE151" s="57">
        <v>-155335.48279685667</v>
      </c>
      <c r="AF151" s="57">
        <v>-6459.8297754420601</v>
      </c>
      <c r="AG151" s="57">
        <v>-1777.5442487196287</v>
      </c>
      <c r="AH151" s="57">
        <v>0</v>
      </c>
      <c r="AI151" s="60">
        <v>0</v>
      </c>
    </row>
    <row r="152" spans="1:35" s="6" customFormat="1" x14ac:dyDescent="0.25">
      <c r="A152" s="52" t="s">
        <v>303</v>
      </c>
      <c r="B152" s="53" t="s">
        <v>304</v>
      </c>
      <c r="C152" s="54">
        <v>94163.199999999997</v>
      </c>
      <c r="D152" s="55">
        <v>2.8289999999999998E-5</v>
      </c>
      <c r="E152" s="55">
        <v>2.87E-5</v>
      </c>
      <c r="F152" s="56">
        <v>0</v>
      </c>
      <c r="G152" s="57">
        <v>1317</v>
      </c>
      <c r="H152" s="58">
        <v>1317</v>
      </c>
      <c r="I152" s="59">
        <v>2717</v>
      </c>
      <c r="J152" s="57">
        <v>16303</v>
      </c>
      <c r="K152" s="57">
        <v>-8718</v>
      </c>
      <c r="L152" s="57">
        <v>-6279</v>
      </c>
      <c r="M152" s="60">
        <v>13248</v>
      </c>
      <c r="N152" s="59">
        <v>-9538</v>
      </c>
      <c r="O152" s="57">
        <v>7016.3953734033976</v>
      </c>
      <c r="P152" s="57">
        <v>-2521.6046265966024</v>
      </c>
      <c r="Q152" s="57">
        <v>0</v>
      </c>
      <c r="R152" s="60">
        <v>-2521.6046265966024</v>
      </c>
      <c r="S152" s="61">
        <v>1616</v>
      </c>
      <c r="T152" s="59">
        <v>8812</v>
      </c>
      <c r="U152" s="57">
        <v>1812</v>
      </c>
      <c r="V152" s="57">
        <v>2151</v>
      </c>
      <c r="W152" s="57">
        <v>2762.324951398673</v>
      </c>
      <c r="X152" s="60">
        <v>15537.324951398674</v>
      </c>
      <c r="Y152" s="59">
        <v>23359</v>
      </c>
      <c r="Z152" s="57">
        <v>1556</v>
      </c>
      <c r="AA152" s="57">
        <v>8304</v>
      </c>
      <c r="AB152" s="57">
        <v>2509.9610897312905</v>
      </c>
      <c r="AC152" s="58">
        <v>35728.961089731289</v>
      </c>
      <c r="AD152" s="59">
        <v>-9588.3250468805272</v>
      </c>
      <c r="AE152" s="57">
        <v>-10798.803386536727</v>
      </c>
      <c r="AF152" s="57">
        <v>12.290336839903432</v>
      </c>
      <c r="AG152" s="57">
        <v>183.20195824473689</v>
      </c>
      <c r="AH152" s="57">
        <v>0</v>
      </c>
      <c r="AI152" s="60">
        <v>0</v>
      </c>
    </row>
    <row r="153" spans="1:35" s="6" customFormat="1" x14ac:dyDescent="0.25">
      <c r="A153" s="52" t="s">
        <v>305</v>
      </c>
      <c r="B153" s="53" t="s">
        <v>306</v>
      </c>
      <c r="C153" s="54">
        <v>2502373.91</v>
      </c>
      <c r="D153" s="55">
        <v>7.5171000000000005E-4</v>
      </c>
      <c r="E153" s="55">
        <v>7.1013000000000001E-4</v>
      </c>
      <c r="F153" s="56">
        <v>0</v>
      </c>
      <c r="G153" s="57">
        <v>35003</v>
      </c>
      <c r="H153" s="58">
        <v>35003</v>
      </c>
      <c r="I153" s="59">
        <v>72196</v>
      </c>
      <c r="J153" s="57">
        <v>433199</v>
      </c>
      <c r="K153" s="57">
        <v>-231643</v>
      </c>
      <c r="L153" s="57">
        <v>-166845</v>
      </c>
      <c r="M153" s="60">
        <v>352027</v>
      </c>
      <c r="N153" s="59">
        <v>-253445</v>
      </c>
      <c r="O153" s="57">
        <v>48210.795195721526</v>
      </c>
      <c r="P153" s="57">
        <v>-205234.20480427847</v>
      </c>
      <c r="Q153" s="57">
        <v>0</v>
      </c>
      <c r="R153" s="60">
        <v>-205234.20480427847</v>
      </c>
      <c r="S153" s="61">
        <v>42938</v>
      </c>
      <c r="T153" s="59">
        <v>234158</v>
      </c>
      <c r="U153" s="57">
        <v>48153</v>
      </c>
      <c r="V153" s="57">
        <v>57150</v>
      </c>
      <c r="W153" s="57">
        <v>170678.09236875558</v>
      </c>
      <c r="X153" s="60">
        <v>510139.09236875561</v>
      </c>
      <c r="Y153" s="59">
        <v>620677</v>
      </c>
      <c r="Z153" s="57">
        <v>41338</v>
      </c>
      <c r="AA153" s="57">
        <v>220654</v>
      </c>
      <c r="AB153" s="57">
        <v>4073.1879548238398</v>
      </c>
      <c r="AC153" s="58">
        <v>886742.18795482384</v>
      </c>
      <c r="AD153" s="59">
        <v>-241001.08148329929</v>
      </c>
      <c r="AE153" s="57">
        <v>-198634.68020254059</v>
      </c>
      <c r="AF153" s="57">
        <v>48758.936971284391</v>
      </c>
      <c r="AG153" s="57">
        <v>14273.729128487237</v>
      </c>
      <c r="AH153" s="57">
        <v>0</v>
      </c>
      <c r="AI153" s="60">
        <v>0</v>
      </c>
    </row>
    <row r="154" spans="1:35" s="6" customFormat="1" x14ac:dyDescent="0.25">
      <c r="A154" s="52" t="s">
        <v>307</v>
      </c>
      <c r="B154" s="53" t="s">
        <v>308</v>
      </c>
      <c r="C154" s="54">
        <v>2934105.96</v>
      </c>
      <c r="D154" s="55">
        <v>8.8139999999999996E-4</v>
      </c>
      <c r="E154" s="55">
        <v>8.3945999999999999E-4</v>
      </c>
      <c r="F154" s="56">
        <v>0</v>
      </c>
      <c r="G154" s="57">
        <v>41042</v>
      </c>
      <c r="H154" s="58">
        <v>41042</v>
      </c>
      <c r="I154" s="59">
        <v>84652</v>
      </c>
      <c r="J154" s="57">
        <v>507937</v>
      </c>
      <c r="K154" s="57">
        <v>-271607</v>
      </c>
      <c r="L154" s="57">
        <v>-195630</v>
      </c>
      <c r="M154" s="60">
        <v>412761</v>
      </c>
      <c r="N154" s="59">
        <v>-297171</v>
      </c>
      <c r="O154" s="57">
        <v>-85450.284512453058</v>
      </c>
      <c r="P154" s="57">
        <v>-382621.28451245307</v>
      </c>
      <c r="Q154" s="57">
        <v>0</v>
      </c>
      <c r="R154" s="60">
        <v>-382621.28451245307</v>
      </c>
      <c r="S154" s="61">
        <v>50346</v>
      </c>
      <c r="T154" s="59">
        <v>274556</v>
      </c>
      <c r="U154" s="57">
        <v>56461</v>
      </c>
      <c r="V154" s="57">
        <v>67010</v>
      </c>
      <c r="W154" s="57">
        <v>42068.093998971446</v>
      </c>
      <c r="X154" s="60">
        <v>440095.09399897145</v>
      </c>
      <c r="Y154" s="59">
        <v>727760</v>
      </c>
      <c r="Z154" s="57">
        <v>48470</v>
      </c>
      <c r="AA154" s="57">
        <v>258722</v>
      </c>
      <c r="AB154" s="57">
        <v>174109.09998825728</v>
      </c>
      <c r="AC154" s="58">
        <v>1209061.0999882573</v>
      </c>
      <c r="AD154" s="59">
        <v>-412260.47282548837</v>
      </c>
      <c r="AE154" s="57">
        <v>-370885.71799990139</v>
      </c>
      <c r="AF154" s="57">
        <v>-1339.8852191983933</v>
      </c>
      <c r="AG154" s="57">
        <v>15520.070055302302</v>
      </c>
      <c r="AH154" s="57">
        <v>0</v>
      </c>
      <c r="AI154" s="60">
        <v>0</v>
      </c>
    </row>
    <row r="155" spans="1:35" s="6" customFormat="1" x14ac:dyDescent="0.25">
      <c r="A155" s="52" t="s">
        <v>309</v>
      </c>
      <c r="B155" s="53" t="s">
        <v>310</v>
      </c>
      <c r="C155" s="54">
        <v>8699668.5899999999</v>
      </c>
      <c r="D155" s="55">
        <v>2.6133599999999999E-3</v>
      </c>
      <c r="E155" s="55">
        <v>2.5011199999999999E-3</v>
      </c>
      <c r="F155" s="56">
        <v>0</v>
      </c>
      <c r="G155" s="57">
        <v>121691</v>
      </c>
      <c r="H155" s="58">
        <v>121691</v>
      </c>
      <c r="I155" s="59">
        <v>250993</v>
      </c>
      <c r="J155" s="57">
        <v>1506039</v>
      </c>
      <c r="K155" s="57">
        <v>-805318</v>
      </c>
      <c r="L155" s="57">
        <v>-580046</v>
      </c>
      <c r="M155" s="60">
        <v>1223842</v>
      </c>
      <c r="N155" s="59">
        <v>-881115</v>
      </c>
      <c r="O155" s="57">
        <v>-107033.59707509808</v>
      </c>
      <c r="P155" s="57">
        <v>-988148.59707509808</v>
      </c>
      <c r="Q155" s="57">
        <v>0</v>
      </c>
      <c r="R155" s="60">
        <v>-988148.59707509808</v>
      </c>
      <c r="S155" s="61">
        <v>149275</v>
      </c>
      <c r="T155" s="59">
        <v>814063</v>
      </c>
      <c r="U155" s="57">
        <v>167408</v>
      </c>
      <c r="V155" s="57">
        <v>198686</v>
      </c>
      <c r="W155" s="57">
        <v>80911.013085508894</v>
      </c>
      <c r="X155" s="60">
        <v>1261068.013085509</v>
      </c>
      <c r="Y155" s="59">
        <v>2157815</v>
      </c>
      <c r="Z155" s="57">
        <v>143714</v>
      </c>
      <c r="AA155" s="57">
        <v>767115</v>
      </c>
      <c r="AB155" s="57">
        <v>338797.0306606149</v>
      </c>
      <c r="AC155" s="58">
        <v>3407441.0306606148</v>
      </c>
      <c r="AD155" s="59">
        <v>-1173366.7259106345</v>
      </c>
      <c r="AE155" s="57">
        <v>-1017200.0262373756</v>
      </c>
      <c r="AF155" s="57">
        <v>342.03293902843143</v>
      </c>
      <c r="AG155" s="57">
        <v>43851.701633875651</v>
      </c>
      <c r="AH155" s="57">
        <v>0</v>
      </c>
      <c r="AI155" s="60">
        <v>0</v>
      </c>
    </row>
    <row r="156" spans="1:35" s="6" customFormat="1" x14ac:dyDescent="0.25">
      <c r="A156" s="52" t="s">
        <v>311</v>
      </c>
      <c r="B156" s="53" t="s">
        <v>312</v>
      </c>
      <c r="C156" s="54">
        <v>977703.31</v>
      </c>
      <c r="D156" s="55">
        <v>2.9369999999999998E-4</v>
      </c>
      <c r="E156" s="55">
        <v>2.8745000000000002E-4</v>
      </c>
      <c r="F156" s="56">
        <v>0</v>
      </c>
      <c r="G156" s="57">
        <v>13676</v>
      </c>
      <c r="H156" s="58">
        <v>13676</v>
      </c>
      <c r="I156" s="59">
        <v>28208</v>
      </c>
      <c r="J156" s="57">
        <v>169255</v>
      </c>
      <c r="K156" s="57">
        <v>-90505</v>
      </c>
      <c r="L156" s="57">
        <v>-65188</v>
      </c>
      <c r="M156" s="60">
        <v>137540</v>
      </c>
      <c r="N156" s="59">
        <v>-99023</v>
      </c>
      <c r="O156" s="57">
        <v>21525.083482566672</v>
      </c>
      <c r="P156" s="57">
        <v>-77497.916517433332</v>
      </c>
      <c r="Q156" s="57">
        <v>0</v>
      </c>
      <c r="R156" s="60">
        <v>-77497.916517433332</v>
      </c>
      <c r="S156" s="61">
        <v>16776</v>
      </c>
      <c r="T156" s="59">
        <v>91488</v>
      </c>
      <c r="U156" s="57">
        <v>18814</v>
      </c>
      <c r="V156" s="57">
        <v>22329</v>
      </c>
      <c r="W156" s="57">
        <v>44078.899531520008</v>
      </c>
      <c r="X156" s="60">
        <v>176709.89953152</v>
      </c>
      <c r="Y156" s="59">
        <v>242504</v>
      </c>
      <c r="Z156" s="57">
        <v>16151</v>
      </c>
      <c r="AA156" s="57">
        <v>86211</v>
      </c>
      <c r="AB156" s="57">
        <v>0</v>
      </c>
      <c r="AC156" s="58">
        <v>344866</v>
      </c>
      <c r="AD156" s="59">
        <v>-97378.233994152339</v>
      </c>
      <c r="AE156" s="57">
        <v>-85996.164803049498</v>
      </c>
      <c r="AF156" s="57">
        <v>11426.779423231977</v>
      </c>
      <c r="AG156" s="57">
        <v>3791.5189054898365</v>
      </c>
      <c r="AH156" s="57">
        <v>0</v>
      </c>
      <c r="AI156" s="60">
        <v>0</v>
      </c>
    </row>
    <row r="157" spans="1:35" s="6" customFormat="1" x14ac:dyDescent="0.25">
      <c r="A157" s="52" t="s">
        <v>313</v>
      </c>
      <c r="B157" s="53" t="s">
        <v>314</v>
      </c>
      <c r="C157" s="54">
        <v>3452489.93</v>
      </c>
      <c r="D157" s="55">
        <v>1.0371200000000001E-3</v>
      </c>
      <c r="E157" s="55">
        <v>8.7473E-4</v>
      </c>
      <c r="F157" s="56">
        <v>0</v>
      </c>
      <c r="G157" s="57">
        <v>48293</v>
      </c>
      <c r="H157" s="58">
        <v>48293</v>
      </c>
      <c r="I157" s="59">
        <v>99608</v>
      </c>
      <c r="J157" s="57">
        <v>597676</v>
      </c>
      <c r="K157" s="57">
        <v>-319593</v>
      </c>
      <c r="L157" s="57">
        <v>-230193</v>
      </c>
      <c r="M157" s="60">
        <v>485685</v>
      </c>
      <c r="N157" s="59">
        <v>-349673</v>
      </c>
      <c r="O157" s="57">
        <v>1840.3399353389507</v>
      </c>
      <c r="P157" s="57">
        <v>-347832.66006466106</v>
      </c>
      <c r="Q157" s="57">
        <v>0</v>
      </c>
      <c r="R157" s="60">
        <v>-347832.66006466106</v>
      </c>
      <c r="S157" s="61">
        <v>59240</v>
      </c>
      <c r="T157" s="59">
        <v>323063</v>
      </c>
      <c r="U157" s="57">
        <v>66436</v>
      </c>
      <c r="V157" s="57">
        <v>78849</v>
      </c>
      <c r="W157" s="57">
        <v>158288.25362416601</v>
      </c>
      <c r="X157" s="60">
        <v>626636.25362416601</v>
      </c>
      <c r="Y157" s="59">
        <v>856336</v>
      </c>
      <c r="Z157" s="57">
        <v>57033</v>
      </c>
      <c r="AA157" s="57">
        <v>304432</v>
      </c>
      <c r="AB157" s="57">
        <v>69206.713979773689</v>
      </c>
      <c r="AC157" s="58">
        <v>1287007.7139797737</v>
      </c>
      <c r="AD157" s="59">
        <v>-410911.93880975264</v>
      </c>
      <c r="AE157" s="57">
        <v>-347046.59631286672</v>
      </c>
      <c r="AF157" s="57">
        <v>59116.297183702394</v>
      </c>
      <c r="AG157" s="57">
        <v>38470.777583309376</v>
      </c>
      <c r="AH157" s="57">
        <v>0</v>
      </c>
      <c r="AI157" s="60">
        <v>0</v>
      </c>
    </row>
    <row r="158" spans="1:35" s="6" customFormat="1" x14ac:dyDescent="0.25">
      <c r="A158" s="52" t="s">
        <v>315</v>
      </c>
      <c r="B158" s="53" t="s">
        <v>316</v>
      </c>
      <c r="C158" s="54">
        <v>1340107.8</v>
      </c>
      <c r="D158" s="55">
        <v>4.0256999999999999E-4</v>
      </c>
      <c r="E158" s="55">
        <v>4.0818000000000001E-4</v>
      </c>
      <c r="F158" s="56">
        <v>0</v>
      </c>
      <c r="G158" s="57">
        <v>18746</v>
      </c>
      <c r="H158" s="58">
        <v>18746</v>
      </c>
      <c r="I158" s="59">
        <v>38664</v>
      </c>
      <c r="J158" s="57">
        <v>231995</v>
      </c>
      <c r="K158" s="57">
        <v>-124054</v>
      </c>
      <c r="L158" s="57">
        <v>-89352</v>
      </c>
      <c r="M158" s="60">
        <v>188524</v>
      </c>
      <c r="N158" s="59">
        <v>-135730</v>
      </c>
      <c r="O158" s="57">
        <v>24644.754348147504</v>
      </c>
      <c r="P158" s="57">
        <v>-111085.2456518525</v>
      </c>
      <c r="Q158" s="57">
        <v>0</v>
      </c>
      <c r="R158" s="60">
        <v>-111085.2456518525</v>
      </c>
      <c r="S158" s="61">
        <v>22995</v>
      </c>
      <c r="T158" s="59">
        <v>125401</v>
      </c>
      <c r="U158" s="57">
        <v>25788</v>
      </c>
      <c r="V158" s="57">
        <v>30606</v>
      </c>
      <c r="W158" s="57">
        <v>70646.657788362325</v>
      </c>
      <c r="X158" s="60">
        <v>252441.65778836232</v>
      </c>
      <c r="Y158" s="59">
        <v>332396</v>
      </c>
      <c r="Z158" s="57">
        <v>22138</v>
      </c>
      <c r="AA158" s="57">
        <v>118169</v>
      </c>
      <c r="AB158" s="57">
        <v>9983.8350342423055</v>
      </c>
      <c r="AC158" s="58">
        <v>482686.83503424231</v>
      </c>
      <c r="AD158" s="59">
        <v>-134131.49276518181</v>
      </c>
      <c r="AE158" s="57">
        <v>-114053.07347170412</v>
      </c>
      <c r="AF158" s="57">
        <v>15277.903145066124</v>
      </c>
      <c r="AG158" s="57">
        <v>2661.4858459398247</v>
      </c>
      <c r="AH158" s="57">
        <v>0</v>
      </c>
      <c r="AI158" s="60">
        <v>0</v>
      </c>
    </row>
    <row r="159" spans="1:35" s="6" customFormat="1" x14ac:dyDescent="0.25">
      <c r="A159" s="52" t="s">
        <v>317</v>
      </c>
      <c r="B159" s="53" t="s">
        <v>318</v>
      </c>
      <c r="C159" s="54">
        <v>1832535.22</v>
      </c>
      <c r="D159" s="55">
        <v>5.5049000000000005E-4</v>
      </c>
      <c r="E159" s="55">
        <v>5.1920999999999998E-4</v>
      </c>
      <c r="F159" s="56">
        <v>0</v>
      </c>
      <c r="G159" s="57">
        <v>25634</v>
      </c>
      <c r="H159" s="58">
        <v>25634</v>
      </c>
      <c r="I159" s="59">
        <v>52870</v>
      </c>
      <c r="J159" s="57">
        <v>317239</v>
      </c>
      <c r="K159" s="57">
        <v>-169636</v>
      </c>
      <c r="L159" s="57">
        <v>-122183</v>
      </c>
      <c r="M159" s="60">
        <v>257796</v>
      </c>
      <c r="N159" s="59">
        <v>-185602</v>
      </c>
      <c r="O159" s="57">
        <v>-15056.494598266954</v>
      </c>
      <c r="P159" s="57">
        <v>-200658.49459826696</v>
      </c>
      <c r="Q159" s="57">
        <v>0</v>
      </c>
      <c r="R159" s="60">
        <v>-200658.49459826696</v>
      </c>
      <c r="S159" s="61">
        <v>31444</v>
      </c>
      <c r="T159" s="59">
        <v>171478</v>
      </c>
      <c r="U159" s="57">
        <v>35264</v>
      </c>
      <c r="V159" s="57">
        <v>41852</v>
      </c>
      <c r="W159" s="57">
        <v>30686.049176388944</v>
      </c>
      <c r="X159" s="60">
        <v>279280.04917638894</v>
      </c>
      <c r="Y159" s="59">
        <v>454532</v>
      </c>
      <c r="Z159" s="57">
        <v>30273</v>
      </c>
      <c r="AA159" s="57">
        <v>161589</v>
      </c>
      <c r="AB159" s="57">
        <v>25974.985258975808</v>
      </c>
      <c r="AC159" s="58">
        <v>672368.98525897576</v>
      </c>
      <c r="AD159" s="59">
        <v>-231650.80734475164</v>
      </c>
      <c r="AE159" s="57">
        <v>-185578.59753795731</v>
      </c>
      <c r="AF159" s="57">
        <v>13538.968727567026</v>
      </c>
      <c r="AG159" s="57">
        <v>10601.500072555104</v>
      </c>
      <c r="AH159" s="57">
        <v>0</v>
      </c>
      <c r="AI159" s="60">
        <v>0</v>
      </c>
    </row>
    <row r="160" spans="1:35" s="6" customFormat="1" x14ac:dyDescent="0.25">
      <c r="A160" s="52" t="s">
        <v>319</v>
      </c>
      <c r="B160" s="53" t="s">
        <v>320</v>
      </c>
      <c r="C160" s="54">
        <v>308361.62</v>
      </c>
      <c r="D160" s="55">
        <v>9.2629999999999999E-5</v>
      </c>
      <c r="E160" s="55">
        <v>8.9859999999999997E-5</v>
      </c>
      <c r="F160" s="56">
        <v>0</v>
      </c>
      <c r="G160" s="57">
        <v>4313</v>
      </c>
      <c r="H160" s="58">
        <v>4313</v>
      </c>
      <c r="I160" s="59">
        <v>8896</v>
      </c>
      <c r="J160" s="57">
        <v>53381</v>
      </c>
      <c r="K160" s="57">
        <v>-28544</v>
      </c>
      <c r="L160" s="57">
        <v>-20560</v>
      </c>
      <c r="M160" s="60">
        <v>43379</v>
      </c>
      <c r="N160" s="59">
        <v>-31231</v>
      </c>
      <c r="O160" s="57">
        <v>2192.6124008181641</v>
      </c>
      <c r="P160" s="57">
        <v>-29038.387599181835</v>
      </c>
      <c r="Q160" s="57">
        <v>0</v>
      </c>
      <c r="R160" s="60">
        <v>-29038.387599181835</v>
      </c>
      <c r="S160" s="61">
        <v>5291</v>
      </c>
      <c r="T160" s="59">
        <v>28854</v>
      </c>
      <c r="U160" s="57">
        <v>5934</v>
      </c>
      <c r="V160" s="57">
        <v>7042</v>
      </c>
      <c r="W160" s="57">
        <v>7183.0897427954933</v>
      </c>
      <c r="X160" s="60">
        <v>49013.089742795491</v>
      </c>
      <c r="Y160" s="59">
        <v>76483</v>
      </c>
      <c r="Z160" s="57">
        <v>5094</v>
      </c>
      <c r="AA160" s="57">
        <v>27190</v>
      </c>
      <c r="AB160" s="57">
        <v>5525.2124098918912</v>
      </c>
      <c r="AC160" s="58">
        <v>114292.21240989189</v>
      </c>
      <c r="AD160" s="59">
        <v>-38512.118720749117</v>
      </c>
      <c r="AE160" s="57">
        <v>-31329.723161552898</v>
      </c>
      <c r="AF160" s="57">
        <v>3223.528793847111</v>
      </c>
      <c r="AG160" s="57">
        <v>1339.1904213585083</v>
      </c>
      <c r="AH160" s="57">
        <v>0</v>
      </c>
      <c r="AI160" s="60">
        <v>0</v>
      </c>
    </row>
    <row r="161" spans="1:35" s="6" customFormat="1" x14ac:dyDescent="0.25">
      <c r="A161" s="52" t="s">
        <v>321</v>
      </c>
      <c r="B161" s="53" t="s">
        <v>322</v>
      </c>
      <c r="C161" s="54">
        <v>7270785.6100000003</v>
      </c>
      <c r="D161" s="55">
        <v>2.1841299999999998E-3</v>
      </c>
      <c r="E161" s="55">
        <v>2.0896600000000001E-3</v>
      </c>
      <c r="F161" s="56">
        <v>0</v>
      </c>
      <c r="G161" s="57">
        <v>101704</v>
      </c>
      <c r="H161" s="58">
        <v>101704</v>
      </c>
      <c r="I161" s="59">
        <v>209769</v>
      </c>
      <c r="J161" s="57">
        <v>1258681</v>
      </c>
      <c r="K161" s="57">
        <v>-673049</v>
      </c>
      <c r="L161" s="57">
        <v>-484776</v>
      </c>
      <c r="M161" s="60">
        <v>1022833</v>
      </c>
      <c r="N161" s="59">
        <v>-736396</v>
      </c>
      <c r="O161" s="57">
        <v>-39256.905151236206</v>
      </c>
      <c r="P161" s="57">
        <v>-775652.90515123622</v>
      </c>
      <c r="Q161" s="57">
        <v>0</v>
      </c>
      <c r="R161" s="60">
        <v>-775652.90515123622</v>
      </c>
      <c r="S161" s="61">
        <v>124757</v>
      </c>
      <c r="T161" s="59">
        <v>680357</v>
      </c>
      <c r="U161" s="57">
        <v>139912</v>
      </c>
      <c r="V161" s="57">
        <v>166053</v>
      </c>
      <c r="W161" s="57">
        <v>149457.50947193871</v>
      </c>
      <c r="X161" s="60">
        <v>1135779.5094719387</v>
      </c>
      <c r="Y161" s="59">
        <v>1803406</v>
      </c>
      <c r="Z161" s="57">
        <v>120110</v>
      </c>
      <c r="AA161" s="57">
        <v>641120</v>
      </c>
      <c r="AB161" s="57">
        <v>222424.72161621714</v>
      </c>
      <c r="AC161" s="58">
        <v>2787060.7216162169</v>
      </c>
      <c r="AD161" s="59">
        <v>-896435.52750136692</v>
      </c>
      <c r="AE161" s="57">
        <v>-794085.47598573798</v>
      </c>
      <c r="AF161" s="57">
        <v>2471.1904283648037</v>
      </c>
      <c r="AG161" s="57">
        <v>36768.600914461669</v>
      </c>
      <c r="AH161" s="57">
        <v>0</v>
      </c>
      <c r="AI161" s="60">
        <v>0</v>
      </c>
    </row>
    <row r="162" spans="1:35" s="6" customFormat="1" x14ac:dyDescent="0.25">
      <c r="A162" s="52" t="s">
        <v>323</v>
      </c>
      <c r="B162" s="53" t="s">
        <v>324</v>
      </c>
      <c r="C162" s="54">
        <v>3099886.13</v>
      </c>
      <c r="D162" s="55">
        <v>9.3119999999999997E-4</v>
      </c>
      <c r="E162" s="55">
        <v>8.3226000000000003E-4</v>
      </c>
      <c r="F162" s="56">
        <v>0</v>
      </c>
      <c r="G162" s="57">
        <v>43361</v>
      </c>
      <c r="H162" s="58">
        <v>43361</v>
      </c>
      <c r="I162" s="59">
        <v>89435</v>
      </c>
      <c r="J162" s="57">
        <v>536636</v>
      </c>
      <c r="K162" s="57">
        <v>-286953</v>
      </c>
      <c r="L162" s="57">
        <v>-206684</v>
      </c>
      <c r="M162" s="60">
        <v>436083</v>
      </c>
      <c r="N162" s="59">
        <v>-313961</v>
      </c>
      <c r="O162" s="57">
        <v>-22733.36911975457</v>
      </c>
      <c r="P162" s="57">
        <v>-336694.36911975458</v>
      </c>
      <c r="Q162" s="57">
        <v>0</v>
      </c>
      <c r="R162" s="60">
        <v>-336694.36911975458</v>
      </c>
      <c r="S162" s="61">
        <v>53190</v>
      </c>
      <c r="T162" s="59">
        <v>290069</v>
      </c>
      <c r="U162" s="57">
        <v>59651</v>
      </c>
      <c r="V162" s="57">
        <v>70796</v>
      </c>
      <c r="W162" s="57">
        <v>85190.14704249629</v>
      </c>
      <c r="X162" s="60">
        <v>505706.1470424963</v>
      </c>
      <c r="Y162" s="59">
        <v>768879</v>
      </c>
      <c r="Z162" s="57">
        <v>51209</v>
      </c>
      <c r="AA162" s="57">
        <v>273341</v>
      </c>
      <c r="AB162" s="57">
        <v>103343.40708468019</v>
      </c>
      <c r="AC162" s="58">
        <v>1196772.4070846802</v>
      </c>
      <c r="AD162" s="59">
        <v>-406718.92376236711</v>
      </c>
      <c r="AE162" s="57">
        <v>-332025.50723671541</v>
      </c>
      <c r="AF162" s="57">
        <v>21515.306062773237</v>
      </c>
      <c r="AG162" s="57">
        <v>26162.864894125443</v>
      </c>
      <c r="AH162" s="57">
        <v>0</v>
      </c>
      <c r="AI162" s="60">
        <v>0</v>
      </c>
    </row>
    <row r="163" spans="1:35" s="6" customFormat="1" x14ac:dyDescent="0.25">
      <c r="A163" s="52" t="s">
        <v>325</v>
      </c>
      <c r="B163" s="53" t="s">
        <v>326</v>
      </c>
      <c r="C163" s="54">
        <v>3221713.87</v>
      </c>
      <c r="D163" s="55">
        <v>9.678E-4</v>
      </c>
      <c r="E163" s="55">
        <v>1.0230599999999999E-3</v>
      </c>
      <c r="F163" s="56">
        <v>0</v>
      </c>
      <c r="G163" s="57">
        <v>45066</v>
      </c>
      <c r="H163" s="58">
        <v>45066</v>
      </c>
      <c r="I163" s="59">
        <v>92950</v>
      </c>
      <c r="J163" s="57">
        <v>557728</v>
      </c>
      <c r="K163" s="57">
        <v>-298232</v>
      </c>
      <c r="L163" s="57">
        <v>-214807</v>
      </c>
      <c r="M163" s="60">
        <v>453223</v>
      </c>
      <c r="N163" s="59">
        <v>-326301</v>
      </c>
      <c r="O163" s="57">
        <v>-17677.542056043269</v>
      </c>
      <c r="P163" s="57">
        <v>-343978.54205604328</v>
      </c>
      <c r="Q163" s="57">
        <v>0</v>
      </c>
      <c r="R163" s="60">
        <v>-343978.54205604328</v>
      </c>
      <c r="S163" s="61">
        <v>55281</v>
      </c>
      <c r="T163" s="59">
        <v>301470</v>
      </c>
      <c r="U163" s="57">
        <v>61996</v>
      </c>
      <c r="V163" s="57">
        <v>73579</v>
      </c>
      <c r="W163" s="57">
        <v>87778.191287763737</v>
      </c>
      <c r="X163" s="60">
        <v>524823.19128776377</v>
      </c>
      <c r="Y163" s="59">
        <v>799099</v>
      </c>
      <c r="Z163" s="57">
        <v>53221</v>
      </c>
      <c r="AA163" s="57">
        <v>284084</v>
      </c>
      <c r="AB163" s="57">
        <v>179115.56755419003</v>
      </c>
      <c r="AC163" s="58">
        <v>1315519.5675541901</v>
      </c>
      <c r="AD163" s="59">
        <v>-421831.04186032043</v>
      </c>
      <c r="AE163" s="57">
        <v>-346750.19610249664</v>
      </c>
      <c r="AF163" s="57">
        <v>-21043.972404531145</v>
      </c>
      <c r="AG163" s="57">
        <v>-1071.1658990780707</v>
      </c>
      <c r="AH163" s="57">
        <v>0</v>
      </c>
      <c r="AI163" s="60">
        <v>0</v>
      </c>
    </row>
    <row r="164" spans="1:35" s="6" customFormat="1" x14ac:dyDescent="0.25">
      <c r="A164" s="52" t="s">
        <v>327</v>
      </c>
      <c r="B164" s="53" t="s">
        <v>328</v>
      </c>
      <c r="C164" s="54">
        <v>3456342.19</v>
      </c>
      <c r="D164" s="55">
        <v>1.0382799999999999E-3</v>
      </c>
      <c r="E164" s="55">
        <v>1.05645E-3</v>
      </c>
      <c r="F164" s="56">
        <v>0</v>
      </c>
      <c r="G164" s="57">
        <v>48348</v>
      </c>
      <c r="H164" s="58">
        <v>48348</v>
      </c>
      <c r="I164" s="59">
        <v>99719</v>
      </c>
      <c r="J164" s="57">
        <v>598345</v>
      </c>
      <c r="K164" s="57">
        <v>-319950</v>
      </c>
      <c r="L164" s="57">
        <v>-230450</v>
      </c>
      <c r="M164" s="60">
        <v>486229</v>
      </c>
      <c r="N164" s="59">
        <v>-350064</v>
      </c>
      <c r="O164" s="57">
        <v>-10948.943816615914</v>
      </c>
      <c r="P164" s="57">
        <v>-361012.94381661591</v>
      </c>
      <c r="Q164" s="57">
        <v>0</v>
      </c>
      <c r="R164" s="60">
        <v>-361012.94381661591</v>
      </c>
      <c r="S164" s="61">
        <v>59306</v>
      </c>
      <c r="T164" s="59">
        <v>323425</v>
      </c>
      <c r="U164" s="57">
        <v>66511</v>
      </c>
      <c r="V164" s="57">
        <v>78937</v>
      </c>
      <c r="W164" s="57">
        <v>44803.237380333398</v>
      </c>
      <c r="X164" s="60">
        <v>513676.23738033342</v>
      </c>
      <c r="Y164" s="59">
        <v>857293</v>
      </c>
      <c r="Z164" s="57">
        <v>57097</v>
      </c>
      <c r="AA164" s="57">
        <v>304772</v>
      </c>
      <c r="AB164" s="57">
        <v>71920.163544460986</v>
      </c>
      <c r="AC164" s="58">
        <v>1291082.1635444609</v>
      </c>
      <c r="AD164" s="59">
        <v>-416889.09059453494</v>
      </c>
      <c r="AE164" s="57">
        <v>-365783.77369289438</v>
      </c>
      <c r="AF164" s="57">
        <v>-935.97228982219531</v>
      </c>
      <c r="AG164" s="57">
        <v>6202.9104131240028</v>
      </c>
      <c r="AH164" s="57">
        <v>0</v>
      </c>
      <c r="AI164" s="60">
        <v>0</v>
      </c>
    </row>
    <row r="165" spans="1:35" s="6" customFormat="1" x14ac:dyDescent="0.25">
      <c r="A165" s="52" t="s">
        <v>329</v>
      </c>
      <c r="B165" s="53" t="s">
        <v>330</v>
      </c>
      <c r="C165" s="54">
        <v>48960</v>
      </c>
      <c r="D165" s="55">
        <v>1.471E-5</v>
      </c>
      <c r="E165" s="55">
        <v>1.377E-5</v>
      </c>
      <c r="F165" s="56">
        <v>0</v>
      </c>
      <c r="G165" s="57">
        <v>685</v>
      </c>
      <c r="H165" s="58">
        <v>685</v>
      </c>
      <c r="I165" s="59">
        <v>1413</v>
      </c>
      <c r="J165" s="57">
        <v>8477</v>
      </c>
      <c r="K165" s="57">
        <v>-4533</v>
      </c>
      <c r="L165" s="57">
        <v>-3265</v>
      </c>
      <c r="M165" s="60">
        <v>6889</v>
      </c>
      <c r="N165" s="59">
        <v>-4960</v>
      </c>
      <c r="O165" s="57">
        <v>1710.1659259513899</v>
      </c>
      <c r="P165" s="57">
        <v>-3249.8340740486101</v>
      </c>
      <c r="Q165" s="57">
        <v>0</v>
      </c>
      <c r="R165" s="60">
        <v>-3249.8340740486101</v>
      </c>
      <c r="S165" s="61">
        <v>840</v>
      </c>
      <c r="T165" s="59">
        <v>4582</v>
      </c>
      <c r="U165" s="57">
        <v>942</v>
      </c>
      <c r="V165" s="57">
        <v>1118</v>
      </c>
      <c r="W165" s="57">
        <v>3903.5914096799393</v>
      </c>
      <c r="X165" s="60">
        <v>10545.591409679939</v>
      </c>
      <c r="Y165" s="59">
        <v>12146</v>
      </c>
      <c r="Z165" s="57">
        <v>809</v>
      </c>
      <c r="AA165" s="57">
        <v>4318</v>
      </c>
      <c r="AB165" s="57">
        <v>7400.5231798408704</v>
      </c>
      <c r="AC165" s="58">
        <v>24673.523179840871</v>
      </c>
      <c r="AD165" s="59">
        <v>-5609.5342755825095</v>
      </c>
      <c r="AE165" s="57">
        <v>-7552.151587321523</v>
      </c>
      <c r="AF165" s="57">
        <v>-1266.5188792266854</v>
      </c>
      <c r="AG165" s="57">
        <v>300.27297196978492</v>
      </c>
      <c r="AH165" s="57">
        <v>0</v>
      </c>
      <c r="AI165" s="60">
        <v>0</v>
      </c>
    </row>
    <row r="166" spans="1:35" s="6" customFormat="1" x14ac:dyDescent="0.25">
      <c r="A166" s="52" t="s">
        <v>331</v>
      </c>
      <c r="B166" s="53" t="s">
        <v>332</v>
      </c>
      <c r="C166" s="54">
        <v>7604897.7999999998</v>
      </c>
      <c r="D166" s="55">
        <v>2.2844900000000001E-3</v>
      </c>
      <c r="E166" s="55">
        <v>2.3233699999999999E-3</v>
      </c>
      <c r="F166" s="56">
        <v>0</v>
      </c>
      <c r="G166" s="57">
        <v>106377</v>
      </c>
      <c r="H166" s="58">
        <v>106377</v>
      </c>
      <c r="I166" s="59">
        <v>219408</v>
      </c>
      <c r="J166" s="57">
        <v>1316517</v>
      </c>
      <c r="K166" s="57">
        <v>-703975</v>
      </c>
      <c r="L166" s="57">
        <v>-507052</v>
      </c>
      <c r="M166" s="60">
        <v>1069831</v>
      </c>
      <c r="N166" s="59">
        <v>-770233</v>
      </c>
      <c r="O166" s="57">
        <v>21755.467314695798</v>
      </c>
      <c r="P166" s="57">
        <v>-748477.53268530418</v>
      </c>
      <c r="Q166" s="57">
        <v>0</v>
      </c>
      <c r="R166" s="60">
        <v>-748477.53268530418</v>
      </c>
      <c r="S166" s="61">
        <v>130490</v>
      </c>
      <c r="T166" s="59">
        <v>711620</v>
      </c>
      <c r="U166" s="57">
        <v>146341</v>
      </c>
      <c r="V166" s="57">
        <v>173683</v>
      </c>
      <c r="W166" s="57">
        <v>139000.60263157458</v>
      </c>
      <c r="X166" s="60">
        <v>1170644.6026315745</v>
      </c>
      <c r="Y166" s="59">
        <v>1886272</v>
      </c>
      <c r="Z166" s="57">
        <v>125629</v>
      </c>
      <c r="AA166" s="57">
        <v>670580</v>
      </c>
      <c r="AB166" s="57">
        <v>197864.74612289574</v>
      </c>
      <c r="AC166" s="58">
        <v>2880345.7461228957</v>
      </c>
      <c r="AD166" s="59">
        <v>-885343.91211161844</v>
      </c>
      <c r="AE166" s="57">
        <v>-827035.51920383167</v>
      </c>
      <c r="AF166" s="57">
        <v>-11161.390731543601</v>
      </c>
      <c r="AG166" s="57">
        <v>13839.678555672266</v>
      </c>
      <c r="AH166" s="57">
        <v>0</v>
      </c>
      <c r="AI166" s="60">
        <v>0</v>
      </c>
    </row>
    <row r="167" spans="1:35" s="6" customFormat="1" x14ac:dyDescent="0.25">
      <c r="A167" s="52" t="s">
        <v>333</v>
      </c>
      <c r="B167" s="53" t="s">
        <v>334</v>
      </c>
      <c r="C167" s="54">
        <v>4587609.41</v>
      </c>
      <c r="D167" s="55">
        <v>1.3781100000000001E-3</v>
      </c>
      <c r="E167" s="55">
        <v>1.33384E-3</v>
      </c>
      <c r="F167" s="56">
        <v>0</v>
      </c>
      <c r="G167" s="57">
        <v>64172</v>
      </c>
      <c r="H167" s="58">
        <v>64172</v>
      </c>
      <c r="I167" s="59">
        <v>132357</v>
      </c>
      <c r="J167" s="57">
        <v>794184</v>
      </c>
      <c r="K167" s="57">
        <v>-424670</v>
      </c>
      <c r="L167" s="57">
        <v>-305877</v>
      </c>
      <c r="M167" s="60">
        <v>645372</v>
      </c>
      <c r="N167" s="59">
        <v>-464640</v>
      </c>
      <c r="O167" s="57">
        <v>-68811.135628108867</v>
      </c>
      <c r="P167" s="57">
        <v>-533451.13562810887</v>
      </c>
      <c r="Q167" s="57">
        <v>0</v>
      </c>
      <c r="R167" s="60">
        <v>-533451.13562810887</v>
      </c>
      <c r="S167" s="61">
        <v>78718</v>
      </c>
      <c r="T167" s="59">
        <v>429282</v>
      </c>
      <c r="U167" s="57">
        <v>88280</v>
      </c>
      <c r="V167" s="57">
        <v>104774</v>
      </c>
      <c r="W167" s="57">
        <v>50082.383617416563</v>
      </c>
      <c r="X167" s="60">
        <v>672418.38361741661</v>
      </c>
      <c r="Y167" s="59">
        <v>1137886</v>
      </c>
      <c r="Z167" s="57">
        <v>75785</v>
      </c>
      <c r="AA167" s="57">
        <v>404525</v>
      </c>
      <c r="AB167" s="57">
        <v>152900.89462186283</v>
      </c>
      <c r="AC167" s="58">
        <v>1771096.8946218628</v>
      </c>
      <c r="AD167" s="59">
        <v>-597135.40528435714</v>
      </c>
      <c r="AE167" s="57">
        <v>-518446.54174574435</v>
      </c>
      <c r="AF167" s="57">
        <v>-3554.8884676711059</v>
      </c>
      <c r="AG167" s="57">
        <v>20458.324493326567</v>
      </c>
      <c r="AH167" s="57">
        <v>0</v>
      </c>
      <c r="AI167" s="60">
        <v>0</v>
      </c>
    </row>
    <row r="168" spans="1:35" s="6" customFormat="1" x14ac:dyDescent="0.25">
      <c r="A168" s="52" t="s">
        <v>335</v>
      </c>
      <c r="B168" s="53" t="s">
        <v>336</v>
      </c>
      <c r="C168" s="54">
        <v>4132391.82</v>
      </c>
      <c r="D168" s="55">
        <v>1.2413599999999999E-3</v>
      </c>
      <c r="E168" s="55">
        <v>1.2282199999999999E-3</v>
      </c>
      <c r="F168" s="56">
        <v>0</v>
      </c>
      <c r="G168" s="57">
        <v>57804</v>
      </c>
      <c r="H168" s="58">
        <v>57804</v>
      </c>
      <c r="I168" s="59">
        <v>119223</v>
      </c>
      <c r="J168" s="57">
        <v>715377</v>
      </c>
      <c r="K168" s="57">
        <v>-382530</v>
      </c>
      <c r="L168" s="57">
        <v>-275525</v>
      </c>
      <c r="M168" s="60">
        <v>581331</v>
      </c>
      <c r="N168" s="59">
        <v>-418534</v>
      </c>
      <c r="O168" s="57">
        <v>-17712.90175967088</v>
      </c>
      <c r="P168" s="57">
        <v>-436246.90175967087</v>
      </c>
      <c r="Q168" s="57">
        <v>0</v>
      </c>
      <c r="R168" s="60">
        <v>-436246.90175967087</v>
      </c>
      <c r="S168" s="61">
        <v>70906</v>
      </c>
      <c r="T168" s="59">
        <v>386684</v>
      </c>
      <c r="U168" s="57">
        <v>79520</v>
      </c>
      <c r="V168" s="57">
        <v>94377</v>
      </c>
      <c r="W168" s="57">
        <v>80909.071746503716</v>
      </c>
      <c r="X168" s="60">
        <v>641490.0717465037</v>
      </c>
      <c r="Y168" s="59">
        <v>1024974</v>
      </c>
      <c r="Z168" s="57">
        <v>68265</v>
      </c>
      <c r="AA168" s="57">
        <v>364384</v>
      </c>
      <c r="AB168" s="57">
        <v>95252.11478638876</v>
      </c>
      <c r="AC168" s="58">
        <v>1552875.1147863888</v>
      </c>
      <c r="AD168" s="59">
        <v>-486409.22403241548</v>
      </c>
      <c r="AE168" s="57">
        <v>-436710.36412686104</v>
      </c>
      <c r="AF168" s="57">
        <v>-1911.4570348536799</v>
      </c>
      <c r="AG168" s="57">
        <v>13646.002154245049</v>
      </c>
      <c r="AH168" s="57">
        <v>0</v>
      </c>
      <c r="AI168" s="60">
        <v>0</v>
      </c>
    </row>
    <row r="169" spans="1:35" s="6" customFormat="1" x14ac:dyDescent="0.25">
      <c r="A169" s="52" t="s">
        <v>337</v>
      </c>
      <c r="B169" s="53" t="s">
        <v>338</v>
      </c>
      <c r="C169" s="54">
        <v>1482628.53</v>
      </c>
      <c r="D169" s="55">
        <v>4.4537999999999999E-4</v>
      </c>
      <c r="E169" s="55">
        <v>4.4398000000000001E-4</v>
      </c>
      <c r="F169" s="56">
        <v>0</v>
      </c>
      <c r="G169" s="57">
        <v>20739</v>
      </c>
      <c r="H169" s="58">
        <v>20739</v>
      </c>
      <c r="I169" s="59">
        <v>42775</v>
      </c>
      <c r="J169" s="57">
        <v>256666</v>
      </c>
      <c r="K169" s="57">
        <v>-137246</v>
      </c>
      <c r="L169" s="57">
        <v>-98854</v>
      </c>
      <c r="M169" s="60">
        <v>208572</v>
      </c>
      <c r="N169" s="59">
        <v>-150163</v>
      </c>
      <c r="O169" s="57">
        <v>3603.3203879302391</v>
      </c>
      <c r="P169" s="57">
        <v>-146559.67961206977</v>
      </c>
      <c r="Q169" s="57">
        <v>0</v>
      </c>
      <c r="R169" s="60">
        <v>-146559.67961206977</v>
      </c>
      <c r="S169" s="61">
        <v>25440</v>
      </c>
      <c r="T169" s="59">
        <v>138736</v>
      </c>
      <c r="U169" s="57">
        <v>28530</v>
      </c>
      <c r="V169" s="57">
        <v>33861</v>
      </c>
      <c r="W169" s="57">
        <v>15073.303292914692</v>
      </c>
      <c r="X169" s="60">
        <v>216200.3032929147</v>
      </c>
      <c r="Y169" s="59">
        <v>367744</v>
      </c>
      <c r="Z169" s="57">
        <v>24492</v>
      </c>
      <c r="AA169" s="57">
        <v>130735</v>
      </c>
      <c r="AB169" s="57">
        <v>6210.4584057878392</v>
      </c>
      <c r="AC169" s="58">
        <v>529181.45840578782</v>
      </c>
      <c r="AD169" s="59">
        <v>-176080.17516100232</v>
      </c>
      <c r="AE169" s="57">
        <v>-149893.04237581303</v>
      </c>
      <c r="AF169" s="57">
        <v>8688.2239569407047</v>
      </c>
      <c r="AG169" s="57">
        <v>4303.8384670014884</v>
      </c>
      <c r="AH169" s="57">
        <v>0</v>
      </c>
      <c r="AI169" s="60">
        <v>0</v>
      </c>
    </row>
    <row r="170" spans="1:35" s="6" customFormat="1" x14ac:dyDescent="0.25">
      <c r="A170" s="52" t="s">
        <v>339</v>
      </c>
      <c r="B170" s="53" t="s">
        <v>340</v>
      </c>
      <c r="C170" s="54">
        <v>1537678.37</v>
      </c>
      <c r="D170" s="55">
        <v>4.6192E-4</v>
      </c>
      <c r="E170" s="55">
        <v>4.1167999999999999E-4</v>
      </c>
      <c r="F170" s="56">
        <v>0</v>
      </c>
      <c r="G170" s="57">
        <v>21509</v>
      </c>
      <c r="H170" s="58">
        <v>21509</v>
      </c>
      <c r="I170" s="59">
        <v>44364</v>
      </c>
      <c r="J170" s="57">
        <v>266197</v>
      </c>
      <c r="K170" s="57">
        <v>-142343</v>
      </c>
      <c r="L170" s="57">
        <v>-102525</v>
      </c>
      <c r="M170" s="60">
        <v>216318</v>
      </c>
      <c r="N170" s="59">
        <v>-155740</v>
      </c>
      <c r="O170" s="57">
        <v>-23409.520871147073</v>
      </c>
      <c r="P170" s="57">
        <v>-179149.52087114708</v>
      </c>
      <c r="Q170" s="57">
        <v>0</v>
      </c>
      <c r="R170" s="60">
        <v>-179149.52087114708</v>
      </c>
      <c r="S170" s="61">
        <v>26385</v>
      </c>
      <c r="T170" s="59">
        <v>143888</v>
      </c>
      <c r="U170" s="57">
        <v>29590</v>
      </c>
      <c r="V170" s="57">
        <v>35118</v>
      </c>
      <c r="W170" s="57">
        <v>44272.26893198202</v>
      </c>
      <c r="X170" s="60">
        <v>252868.26893198202</v>
      </c>
      <c r="Y170" s="59">
        <v>381401</v>
      </c>
      <c r="Z170" s="57">
        <v>25402</v>
      </c>
      <c r="AA170" s="57">
        <v>135590</v>
      </c>
      <c r="AB170" s="57">
        <v>63501.747943737995</v>
      </c>
      <c r="AC170" s="58">
        <v>605894.74794373801</v>
      </c>
      <c r="AD170" s="59">
        <v>-198574.64285234277</v>
      </c>
      <c r="AE170" s="57">
        <v>-174322.52504094155</v>
      </c>
      <c r="AF170" s="57">
        <v>6685.15845164245</v>
      </c>
      <c r="AG170" s="57">
        <v>13185.53042988589</v>
      </c>
      <c r="AH170" s="57">
        <v>0</v>
      </c>
      <c r="AI170" s="60">
        <v>0</v>
      </c>
    </row>
    <row r="171" spans="1:35" s="6" customFormat="1" x14ac:dyDescent="0.25">
      <c r="A171" s="52" t="s">
        <v>341</v>
      </c>
      <c r="B171" s="53" t="s">
        <v>342</v>
      </c>
      <c r="C171" s="54">
        <v>1159994.75</v>
      </c>
      <c r="D171" s="55">
        <v>3.4845999999999998E-4</v>
      </c>
      <c r="E171" s="55">
        <v>3.2285000000000001E-4</v>
      </c>
      <c r="F171" s="56">
        <v>0</v>
      </c>
      <c r="G171" s="57">
        <v>16226</v>
      </c>
      <c r="H171" s="58">
        <v>16226</v>
      </c>
      <c r="I171" s="59">
        <v>33467</v>
      </c>
      <c r="J171" s="57">
        <v>200812</v>
      </c>
      <c r="K171" s="57">
        <v>-107379</v>
      </c>
      <c r="L171" s="57">
        <v>-77342</v>
      </c>
      <c r="M171" s="60">
        <v>163185</v>
      </c>
      <c r="N171" s="59">
        <v>-117486</v>
      </c>
      <c r="O171" s="57">
        <v>-14645.435302439895</v>
      </c>
      <c r="P171" s="57">
        <v>-132131.4353024399</v>
      </c>
      <c r="Q171" s="57">
        <v>0</v>
      </c>
      <c r="R171" s="60">
        <v>-132131.4353024399</v>
      </c>
      <c r="S171" s="61">
        <v>19904</v>
      </c>
      <c r="T171" s="59">
        <v>108545</v>
      </c>
      <c r="U171" s="57">
        <v>22322</v>
      </c>
      <c r="V171" s="57">
        <v>26492</v>
      </c>
      <c r="W171" s="57">
        <v>39980.271529128368</v>
      </c>
      <c r="X171" s="60">
        <v>197339.27152912837</v>
      </c>
      <c r="Y171" s="59">
        <v>287719</v>
      </c>
      <c r="Z171" s="57">
        <v>19163</v>
      </c>
      <c r="AA171" s="57">
        <v>102285</v>
      </c>
      <c r="AB171" s="57">
        <v>42553.931887713778</v>
      </c>
      <c r="AC171" s="58">
        <v>451720.93188771378</v>
      </c>
      <c r="AD171" s="59">
        <v>-154466.98056348792</v>
      </c>
      <c r="AE171" s="57">
        <v>-114489.43136297811</v>
      </c>
      <c r="AF171" s="57">
        <v>6825.3540693158757</v>
      </c>
      <c r="AG171" s="57">
        <v>7749.397498564751</v>
      </c>
      <c r="AH171" s="57">
        <v>0</v>
      </c>
      <c r="AI171" s="60">
        <v>0</v>
      </c>
    </row>
    <row r="172" spans="1:35" s="6" customFormat="1" x14ac:dyDescent="0.25">
      <c r="A172" s="52" t="s">
        <v>343</v>
      </c>
      <c r="B172" s="53" t="s">
        <v>344</v>
      </c>
      <c r="C172" s="54">
        <v>11710959.109999999</v>
      </c>
      <c r="D172" s="55">
        <v>3.5179400000000002E-3</v>
      </c>
      <c r="E172" s="55">
        <v>3.2667500000000001E-3</v>
      </c>
      <c r="F172" s="56">
        <v>0</v>
      </c>
      <c r="G172" s="57">
        <v>163813</v>
      </c>
      <c r="H172" s="58">
        <v>163813</v>
      </c>
      <c r="I172" s="59">
        <v>337872</v>
      </c>
      <c r="J172" s="57">
        <v>2027335</v>
      </c>
      <c r="K172" s="57">
        <v>-1084068</v>
      </c>
      <c r="L172" s="57">
        <v>-780821</v>
      </c>
      <c r="M172" s="60">
        <v>1647459</v>
      </c>
      <c r="N172" s="59">
        <v>-1186101</v>
      </c>
      <c r="O172" s="57">
        <v>-102457.03327408728</v>
      </c>
      <c r="P172" s="57">
        <v>-1288558.0332740874</v>
      </c>
      <c r="Q172" s="57">
        <v>0</v>
      </c>
      <c r="R172" s="60">
        <v>-1288558.0332740874</v>
      </c>
      <c r="S172" s="61">
        <v>200944</v>
      </c>
      <c r="T172" s="59">
        <v>1095840</v>
      </c>
      <c r="U172" s="57">
        <v>225354</v>
      </c>
      <c r="V172" s="57">
        <v>267458</v>
      </c>
      <c r="W172" s="57">
        <v>204625.0363617437</v>
      </c>
      <c r="X172" s="60">
        <v>1793277.0363617437</v>
      </c>
      <c r="Y172" s="59">
        <v>2904714</v>
      </c>
      <c r="Z172" s="57">
        <v>193459</v>
      </c>
      <c r="AA172" s="57">
        <v>1032641</v>
      </c>
      <c r="AB172" s="57">
        <v>143308.68018426589</v>
      </c>
      <c r="AC172" s="58">
        <v>4274122.6801842656</v>
      </c>
      <c r="AD172" s="59">
        <v>-1430662.691042183</v>
      </c>
      <c r="AE172" s="57">
        <v>-1230699.9375745656</v>
      </c>
      <c r="AF172" s="57">
        <v>103589.76661276211</v>
      </c>
      <c r="AG172" s="57">
        <v>76927.218181464283</v>
      </c>
      <c r="AH172" s="57">
        <v>0</v>
      </c>
      <c r="AI172" s="60">
        <v>0</v>
      </c>
    </row>
    <row r="173" spans="1:35" s="6" customFormat="1" x14ac:dyDescent="0.25">
      <c r="A173" s="52" t="s">
        <v>345</v>
      </c>
      <c r="B173" s="53" t="s">
        <v>346</v>
      </c>
      <c r="C173" s="54">
        <v>3971812.67</v>
      </c>
      <c r="D173" s="55">
        <v>1.19312E-3</v>
      </c>
      <c r="E173" s="55">
        <v>9.4129000000000001E-4</v>
      </c>
      <c r="F173" s="56">
        <v>0</v>
      </c>
      <c r="G173" s="57">
        <v>55558</v>
      </c>
      <c r="H173" s="58">
        <v>55558</v>
      </c>
      <c r="I173" s="59">
        <v>114590</v>
      </c>
      <c r="J173" s="57">
        <v>687577</v>
      </c>
      <c r="K173" s="57">
        <v>-367665</v>
      </c>
      <c r="L173" s="57">
        <v>-264818</v>
      </c>
      <c r="M173" s="60">
        <v>558741</v>
      </c>
      <c r="N173" s="59">
        <v>-402270</v>
      </c>
      <c r="O173" s="57">
        <v>-3454.989614072053</v>
      </c>
      <c r="P173" s="57">
        <v>-405724.98961407208</v>
      </c>
      <c r="Q173" s="57">
        <v>0</v>
      </c>
      <c r="R173" s="60">
        <v>-405724.98961407208</v>
      </c>
      <c r="S173" s="61">
        <v>68151</v>
      </c>
      <c r="T173" s="59">
        <v>371657</v>
      </c>
      <c r="U173" s="57">
        <v>76429</v>
      </c>
      <c r="V173" s="57">
        <v>90709</v>
      </c>
      <c r="W173" s="57">
        <v>228726.01861233753</v>
      </c>
      <c r="X173" s="60">
        <v>767521.01861233753</v>
      </c>
      <c r="Y173" s="59">
        <v>985143</v>
      </c>
      <c r="Z173" s="57">
        <v>65612</v>
      </c>
      <c r="AA173" s="57">
        <v>350223</v>
      </c>
      <c r="AB173" s="57">
        <v>95336.292131691152</v>
      </c>
      <c r="AC173" s="58">
        <v>1496314.2921316912</v>
      </c>
      <c r="AD173" s="59">
        <v>-470449.34400353394</v>
      </c>
      <c r="AE173" s="57">
        <v>-381876.01903605321</v>
      </c>
      <c r="AF173" s="57">
        <v>67650.183600853343</v>
      </c>
      <c r="AG173" s="57">
        <v>55881.905919380093</v>
      </c>
      <c r="AH173" s="57">
        <v>0</v>
      </c>
      <c r="AI173" s="60">
        <v>0</v>
      </c>
    </row>
    <row r="174" spans="1:35" s="6" customFormat="1" x14ac:dyDescent="0.25">
      <c r="A174" s="52" t="s">
        <v>347</v>
      </c>
      <c r="B174" s="53" t="s">
        <v>348</v>
      </c>
      <c r="C174" s="54">
        <v>65435242.700000003</v>
      </c>
      <c r="D174" s="55">
        <v>1.9656590000000002E-2</v>
      </c>
      <c r="E174" s="55">
        <v>1.8368010000000001E-2</v>
      </c>
      <c r="F174" s="56">
        <v>0</v>
      </c>
      <c r="G174" s="57">
        <v>915309</v>
      </c>
      <c r="H174" s="58">
        <v>915309</v>
      </c>
      <c r="I174" s="59">
        <v>1887867</v>
      </c>
      <c r="J174" s="57">
        <v>11327792</v>
      </c>
      <c r="K174" s="57">
        <v>-6057262</v>
      </c>
      <c r="L174" s="57">
        <v>-4362860</v>
      </c>
      <c r="M174" s="60">
        <v>9205222</v>
      </c>
      <c r="N174" s="59">
        <v>-6627371</v>
      </c>
      <c r="O174" s="57">
        <v>239520.4212453338</v>
      </c>
      <c r="P174" s="57">
        <v>-6387850.5787546663</v>
      </c>
      <c r="Q174" s="57">
        <v>0</v>
      </c>
      <c r="R174" s="60">
        <v>-6387850.5787546663</v>
      </c>
      <c r="S174" s="61">
        <v>1122783</v>
      </c>
      <c r="T174" s="59">
        <v>6123036</v>
      </c>
      <c r="U174" s="57">
        <v>1259172</v>
      </c>
      <c r="V174" s="57">
        <v>1494432</v>
      </c>
      <c r="W174" s="57">
        <v>1283361.7971633829</v>
      </c>
      <c r="X174" s="60">
        <v>10160001.797163382</v>
      </c>
      <c r="Y174" s="59">
        <v>16230173</v>
      </c>
      <c r="Z174" s="57">
        <v>1080958</v>
      </c>
      <c r="AA174" s="57">
        <v>5769912</v>
      </c>
      <c r="AB174" s="57">
        <v>851395.99455245899</v>
      </c>
      <c r="AC174" s="58">
        <v>23932438.99455246</v>
      </c>
      <c r="AD174" s="59">
        <v>-8068451.2577319574</v>
      </c>
      <c r="AE174" s="57">
        <v>-6614951.3056522161</v>
      </c>
      <c r="AF174" s="57">
        <v>501684.48291137879</v>
      </c>
      <c r="AG174" s="57">
        <v>409280.8830837186</v>
      </c>
      <c r="AH174" s="57">
        <v>0</v>
      </c>
      <c r="AI174" s="60">
        <v>0</v>
      </c>
    </row>
    <row r="175" spans="1:35" s="6" customFormat="1" x14ac:dyDescent="0.25">
      <c r="A175" s="52" t="s">
        <v>349</v>
      </c>
      <c r="B175" s="53" t="s">
        <v>350</v>
      </c>
      <c r="C175" s="54">
        <v>16538229.220000001</v>
      </c>
      <c r="D175" s="55">
        <v>4.9680499999999999E-3</v>
      </c>
      <c r="E175" s="55">
        <v>5.1755200000000003E-3</v>
      </c>
      <c r="F175" s="56">
        <v>0</v>
      </c>
      <c r="G175" s="57">
        <v>231337</v>
      </c>
      <c r="H175" s="58">
        <v>231337</v>
      </c>
      <c r="I175" s="59">
        <v>477144</v>
      </c>
      <c r="J175" s="57">
        <v>2863011</v>
      </c>
      <c r="K175" s="57">
        <v>-1530926</v>
      </c>
      <c r="L175" s="57">
        <v>-1102679</v>
      </c>
      <c r="M175" s="60">
        <v>2326548</v>
      </c>
      <c r="N175" s="59">
        <v>-1675016</v>
      </c>
      <c r="O175" s="57">
        <v>142383.89169774068</v>
      </c>
      <c r="P175" s="57">
        <v>-1532632.1083022594</v>
      </c>
      <c r="Q175" s="57">
        <v>0</v>
      </c>
      <c r="R175" s="60">
        <v>-1532632.1083022594</v>
      </c>
      <c r="S175" s="61">
        <v>283775</v>
      </c>
      <c r="T175" s="59">
        <v>1547550</v>
      </c>
      <c r="U175" s="57">
        <v>318246</v>
      </c>
      <c r="V175" s="57">
        <v>377706</v>
      </c>
      <c r="W175" s="57">
        <v>540115.29135399684</v>
      </c>
      <c r="X175" s="60">
        <v>2783617.2913539968</v>
      </c>
      <c r="Y175" s="59">
        <v>4102050</v>
      </c>
      <c r="Z175" s="57">
        <v>273204</v>
      </c>
      <c r="AA175" s="57">
        <v>1458300</v>
      </c>
      <c r="AB175" s="57">
        <v>248561.83277911681</v>
      </c>
      <c r="AC175" s="58">
        <v>6082115.8327791169</v>
      </c>
      <c r="AD175" s="59">
        <v>-1811628.0365458736</v>
      </c>
      <c r="AE175" s="57">
        <v>-1607638.5330977512</v>
      </c>
      <c r="AF175" s="57">
        <v>112645.07012029117</v>
      </c>
      <c r="AG175" s="57">
        <v>8122.958098213443</v>
      </c>
      <c r="AH175" s="57">
        <v>0</v>
      </c>
      <c r="AI175" s="60">
        <v>0</v>
      </c>
    </row>
    <row r="176" spans="1:35" s="6" customFormat="1" x14ac:dyDescent="0.25">
      <c r="A176" s="52" t="s">
        <v>351</v>
      </c>
      <c r="B176" s="53" t="s">
        <v>352</v>
      </c>
      <c r="C176" s="54">
        <v>2269485.17</v>
      </c>
      <c r="D176" s="55">
        <v>6.8174999999999996E-4</v>
      </c>
      <c r="E176" s="55">
        <v>6.5687000000000004E-4</v>
      </c>
      <c r="F176" s="56">
        <v>0</v>
      </c>
      <c r="G176" s="57">
        <v>31746</v>
      </c>
      <c r="H176" s="58">
        <v>31746</v>
      </c>
      <c r="I176" s="59">
        <v>65477</v>
      </c>
      <c r="J176" s="57">
        <v>392882</v>
      </c>
      <c r="K176" s="57">
        <v>-210084</v>
      </c>
      <c r="L176" s="57">
        <v>-151317</v>
      </c>
      <c r="M176" s="60">
        <v>319265</v>
      </c>
      <c r="N176" s="59">
        <v>-229857</v>
      </c>
      <c r="O176" s="57">
        <v>950.23814953625288</v>
      </c>
      <c r="P176" s="57">
        <v>-228906.76185046375</v>
      </c>
      <c r="Q176" s="57">
        <v>0</v>
      </c>
      <c r="R176" s="60">
        <v>-228906.76185046375</v>
      </c>
      <c r="S176" s="61">
        <v>38942</v>
      </c>
      <c r="T176" s="59">
        <v>212365</v>
      </c>
      <c r="U176" s="57">
        <v>43672</v>
      </c>
      <c r="V176" s="57">
        <v>51831</v>
      </c>
      <c r="W176" s="57">
        <v>16900.507380532563</v>
      </c>
      <c r="X176" s="60">
        <v>324768.50738053257</v>
      </c>
      <c r="Y176" s="59">
        <v>562912</v>
      </c>
      <c r="Z176" s="57">
        <v>37491</v>
      </c>
      <c r="AA176" s="57">
        <v>200118</v>
      </c>
      <c r="AB176" s="57">
        <v>23745.809736754683</v>
      </c>
      <c r="AC176" s="58">
        <v>824266.80973675463</v>
      </c>
      <c r="AD176" s="59">
        <v>-281180.19198091421</v>
      </c>
      <c r="AE176" s="57">
        <v>-240466.60531161883</v>
      </c>
      <c r="AF176" s="57">
        <v>11497.237458650383</v>
      </c>
      <c r="AG176" s="57">
        <v>10651.25747766062</v>
      </c>
      <c r="AH176" s="57">
        <v>0</v>
      </c>
      <c r="AI176" s="60">
        <v>0</v>
      </c>
    </row>
    <row r="177" spans="1:35" s="6" customFormat="1" x14ac:dyDescent="0.25">
      <c r="A177" s="52" t="s">
        <v>353</v>
      </c>
      <c r="B177" s="53" t="s">
        <v>354</v>
      </c>
      <c r="C177" s="54">
        <v>31406365.98</v>
      </c>
      <c r="D177" s="55">
        <v>9.4344000000000008E-3</v>
      </c>
      <c r="E177" s="55">
        <v>9.2547199999999993E-3</v>
      </c>
      <c r="F177" s="56">
        <v>0</v>
      </c>
      <c r="G177" s="57">
        <v>439313</v>
      </c>
      <c r="H177" s="58">
        <v>439313</v>
      </c>
      <c r="I177" s="59">
        <v>906103</v>
      </c>
      <c r="J177" s="57">
        <v>5436900</v>
      </c>
      <c r="K177" s="57">
        <v>-2907250</v>
      </c>
      <c r="L177" s="57">
        <v>-2094003</v>
      </c>
      <c r="M177" s="60">
        <v>4418149</v>
      </c>
      <c r="N177" s="59">
        <v>-3180881</v>
      </c>
      <c r="O177" s="57">
        <v>426482.04596491175</v>
      </c>
      <c r="P177" s="57">
        <v>-2754398.9540350884</v>
      </c>
      <c r="Q177" s="57">
        <v>0</v>
      </c>
      <c r="R177" s="60">
        <v>-2754398.9540350884</v>
      </c>
      <c r="S177" s="61">
        <v>538892</v>
      </c>
      <c r="T177" s="59">
        <v>2938820</v>
      </c>
      <c r="U177" s="57">
        <v>604354</v>
      </c>
      <c r="V177" s="57">
        <v>717269</v>
      </c>
      <c r="W177" s="57">
        <v>1424217.2535269414</v>
      </c>
      <c r="X177" s="60">
        <v>5684660.2535269409</v>
      </c>
      <c r="Y177" s="59">
        <v>7789853</v>
      </c>
      <c r="Z177" s="57">
        <v>518818</v>
      </c>
      <c r="AA177" s="57">
        <v>2769334</v>
      </c>
      <c r="AB177" s="57">
        <v>484182.56822675816</v>
      </c>
      <c r="AC177" s="58">
        <v>11562187.568226758</v>
      </c>
      <c r="AD177" s="59">
        <v>-3277183.4285241105</v>
      </c>
      <c r="AE177" s="57">
        <v>-2800077.789613158</v>
      </c>
      <c r="AF177" s="57">
        <v>81744.583147395126</v>
      </c>
      <c r="AG177" s="57">
        <v>117989.32029005604</v>
      </c>
      <c r="AH177" s="57">
        <v>0</v>
      </c>
      <c r="AI177" s="60">
        <v>0</v>
      </c>
    </row>
    <row r="178" spans="1:35" s="6" customFormat="1" x14ac:dyDescent="0.25">
      <c r="A178" s="52" t="s">
        <v>355</v>
      </c>
      <c r="B178" s="53" t="s">
        <v>356</v>
      </c>
      <c r="C178" s="54">
        <v>3728057.04</v>
      </c>
      <c r="D178" s="55">
        <v>1.1199000000000001E-3</v>
      </c>
      <c r="E178" s="55">
        <v>1.17018E-3</v>
      </c>
      <c r="F178" s="56">
        <v>0</v>
      </c>
      <c r="G178" s="57">
        <v>52148</v>
      </c>
      <c r="H178" s="58">
        <v>52148</v>
      </c>
      <c r="I178" s="59">
        <v>107558</v>
      </c>
      <c r="J178" s="57">
        <v>645381</v>
      </c>
      <c r="K178" s="57">
        <v>-345102</v>
      </c>
      <c r="L178" s="57">
        <v>-248566</v>
      </c>
      <c r="M178" s="60">
        <v>524452</v>
      </c>
      <c r="N178" s="59">
        <v>-377583</v>
      </c>
      <c r="O178" s="57">
        <v>-141570.25552527991</v>
      </c>
      <c r="P178" s="57">
        <v>-519153.25552527991</v>
      </c>
      <c r="Q178" s="57">
        <v>0</v>
      </c>
      <c r="R178" s="60">
        <v>-519153.25552527991</v>
      </c>
      <c r="S178" s="61">
        <v>63969</v>
      </c>
      <c r="T178" s="59">
        <v>348849</v>
      </c>
      <c r="U178" s="57">
        <v>71739</v>
      </c>
      <c r="V178" s="57">
        <v>85143</v>
      </c>
      <c r="W178" s="57">
        <v>0</v>
      </c>
      <c r="X178" s="60">
        <v>505731</v>
      </c>
      <c r="Y178" s="59">
        <v>924686</v>
      </c>
      <c r="Z178" s="57">
        <v>61586</v>
      </c>
      <c r="AA178" s="57">
        <v>328731</v>
      </c>
      <c r="AB178" s="57">
        <v>232278.09165733584</v>
      </c>
      <c r="AC178" s="58">
        <v>1547281.0916573359</v>
      </c>
      <c r="AD178" s="59">
        <v>-547961.36490524909</v>
      </c>
      <c r="AE178" s="57">
        <v>-473874.80550001579</v>
      </c>
      <c r="AF178" s="57">
        <v>-20916.677801278049</v>
      </c>
      <c r="AG178" s="57">
        <v>1202.756549207119</v>
      </c>
      <c r="AH178" s="57">
        <v>0</v>
      </c>
      <c r="AI178" s="60">
        <v>0</v>
      </c>
    </row>
    <row r="179" spans="1:35" s="6" customFormat="1" x14ac:dyDescent="0.25">
      <c r="A179" s="52" t="s">
        <v>357</v>
      </c>
      <c r="B179" s="53" t="s">
        <v>358</v>
      </c>
      <c r="C179" s="54">
        <v>7363193.46</v>
      </c>
      <c r="D179" s="55">
        <v>2.2118900000000002E-3</v>
      </c>
      <c r="E179" s="55">
        <v>2.4351099999999999E-3</v>
      </c>
      <c r="F179" s="56">
        <v>0</v>
      </c>
      <c r="G179" s="57">
        <v>102997</v>
      </c>
      <c r="H179" s="58">
        <v>102997</v>
      </c>
      <c r="I179" s="59">
        <v>212435</v>
      </c>
      <c r="J179" s="57">
        <v>1274678</v>
      </c>
      <c r="K179" s="57">
        <v>-681603</v>
      </c>
      <c r="L179" s="57">
        <v>-490938</v>
      </c>
      <c r="M179" s="60">
        <v>1035833</v>
      </c>
      <c r="N179" s="59">
        <v>-745756</v>
      </c>
      <c r="O179" s="57">
        <v>-155728.00447433416</v>
      </c>
      <c r="P179" s="57">
        <v>-901484.00447433419</v>
      </c>
      <c r="Q179" s="57">
        <v>0</v>
      </c>
      <c r="R179" s="60">
        <v>-901484.00447433419</v>
      </c>
      <c r="S179" s="61">
        <v>126343</v>
      </c>
      <c r="T179" s="59">
        <v>689005</v>
      </c>
      <c r="U179" s="57">
        <v>141690</v>
      </c>
      <c r="V179" s="57">
        <v>168163</v>
      </c>
      <c r="W179" s="57">
        <v>8496.864927459721</v>
      </c>
      <c r="X179" s="60">
        <v>1007354.8649274597</v>
      </c>
      <c r="Y179" s="59">
        <v>1826327</v>
      </c>
      <c r="Z179" s="57">
        <v>121637</v>
      </c>
      <c r="AA179" s="57">
        <v>649269</v>
      </c>
      <c r="AB179" s="57">
        <v>417749.51022710814</v>
      </c>
      <c r="AC179" s="58">
        <v>3014982.5102271084</v>
      </c>
      <c r="AD179" s="59">
        <v>-1062268.9304628405</v>
      </c>
      <c r="AE179" s="57">
        <v>-899395.60006211023</v>
      </c>
      <c r="AF179" s="57">
        <v>-26183.409725590725</v>
      </c>
      <c r="AG179" s="57">
        <v>-19779.705049106982</v>
      </c>
      <c r="AH179" s="57">
        <v>0</v>
      </c>
      <c r="AI179" s="60">
        <v>0</v>
      </c>
    </row>
    <row r="180" spans="1:35" s="6" customFormat="1" x14ac:dyDescent="0.25">
      <c r="A180" s="52" t="s">
        <v>359</v>
      </c>
      <c r="B180" s="53" t="s">
        <v>360</v>
      </c>
      <c r="C180" s="54">
        <v>199980.26</v>
      </c>
      <c r="D180" s="55">
        <v>6.0069999999999999E-5</v>
      </c>
      <c r="E180" s="55">
        <v>5.448E-5</v>
      </c>
      <c r="F180" s="56">
        <v>0</v>
      </c>
      <c r="G180" s="57">
        <v>2797</v>
      </c>
      <c r="H180" s="58">
        <v>2797</v>
      </c>
      <c r="I180" s="59">
        <v>5769</v>
      </c>
      <c r="J180" s="57">
        <v>34617</v>
      </c>
      <c r="K180" s="57">
        <v>-18511</v>
      </c>
      <c r="L180" s="57">
        <v>-13333</v>
      </c>
      <c r="M180" s="60">
        <v>28131</v>
      </c>
      <c r="N180" s="59">
        <v>-20253</v>
      </c>
      <c r="O180" s="57">
        <v>-591.74181362826448</v>
      </c>
      <c r="P180" s="57">
        <v>-20844.741813628265</v>
      </c>
      <c r="Q180" s="57">
        <v>0</v>
      </c>
      <c r="R180" s="60">
        <v>-20844.741813628265</v>
      </c>
      <c r="S180" s="61">
        <v>3431</v>
      </c>
      <c r="T180" s="59">
        <v>18712</v>
      </c>
      <c r="U180" s="57">
        <v>3848</v>
      </c>
      <c r="V180" s="57">
        <v>4567</v>
      </c>
      <c r="W180" s="57">
        <v>7320.3804497102683</v>
      </c>
      <c r="X180" s="60">
        <v>34447.380449710268</v>
      </c>
      <c r="Y180" s="59">
        <v>49599</v>
      </c>
      <c r="Z180" s="57">
        <v>3303</v>
      </c>
      <c r="AA180" s="57">
        <v>17633</v>
      </c>
      <c r="AB180" s="57">
        <v>4325.1700398115481</v>
      </c>
      <c r="AC180" s="58">
        <v>74860.17003981155</v>
      </c>
      <c r="AD180" s="59">
        <v>-23977.368364753551</v>
      </c>
      <c r="AE180" s="57">
        <v>-20760.90226980401</v>
      </c>
      <c r="AF180" s="57">
        <v>2779.5728050902253</v>
      </c>
      <c r="AG180" s="57">
        <v>1545.9082393660556</v>
      </c>
      <c r="AH180" s="57">
        <v>0</v>
      </c>
      <c r="AI180" s="60">
        <v>0</v>
      </c>
    </row>
    <row r="181" spans="1:35" s="6" customFormat="1" x14ac:dyDescent="0.25">
      <c r="A181" s="52" t="s">
        <v>361</v>
      </c>
      <c r="B181" s="53" t="s">
        <v>362</v>
      </c>
      <c r="C181" s="54">
        <v>3048251.44</v>
      </c>
      <c r="D181" s="55">
        <v>9.1569000000000004E-4</v>
      </c>
      <c r="E181" s="55">
        <v>9.0813000000000005E-4</v>
      </c>
      <c r="F181" s="56">
        <v>0</v>
      </c>
      <c r="G181" s="57">
        <v>42639</v>
      </c>
      <c r="H181" s="58">
        <v>42639</v>
      </c>
      <c r="I181" s="59">
        <v>87945</v>
      </c>
      <c r="J181" s="57">
        <v>527698</v>
      </c>
      <c r="K181" s="57">
        <v>-282174</v>
      </c>
      <c r="L181" s="57">
        <v>-203241</v>
      </c>
      <c r="M181" s="60">
        <v>428820</v>
      </c>
      <c r="N181" s="59">
        <v>-308732</v>
      </c>
      <c r="O181" s="57">
        <v>-85827.361848287284</v>
      </c>
      <c r="P181" s="57">
        <v>-394559.36184828728</v>
      </c>
      <c r="Q181" s="57">
        <v>0</v>
      </c>
      <c r="R181" s="60">
        <v>-394559.36184828728</v>
      </c>
      <c r="S181" s="61">
        <v>52304</v>
      </c>
      <c r="T181" s="59">
        <v>285238</v>
      </c>
      <c r="U181" s="57">
        <v>58658</v>
      </c>
      <c r="V181" s="57">
        <v>69617</v>
      </c>
      <c r="W181" s="57">
        <v>110036.64698053132</v>
      </c>
      <c r="X181" s="60">
        <v>523549.64698053134</v>
      </c>
      <c r="Y181" s="59">
        <v>756073</v>
      </c>
      <c r="Z181" s="57">
        <v>50356</v>
      </c>
      <c r="AA181" s="57">
        <v>268788</v>
      </c>
      <c r="AB181" s="57">
        <v>165264.22609380679</v>
      </c>
      <c r="AC181" s="58">
        <v>1240481.2260938068</v>
      </c>
      <c r="AD181" s="59">
        <v>-418809.48802034312</v>
      </c>
      <c r="AE181" s="57">
        <v>-347452.41702264058</v>
      </c>
      <c r="AF181" s="57">
        <v>39644.701699404046</v>
      </c>
      <c r="AG181" s="57">
        <v>9685.6242303041981</v>
      </c>
      <c r="AH181" s="57">
        <v>0</v>
      </c>
      <c r="AI181" s="60">
        <v>0</v>
      </c>
    </row>
    <row r="182" spans="1:35" s="6" customFormat="1" x14ac:dyDescent="0.25">
      <c r="A182" s="52" t="s">
        <v>363</v>
      </c>
      <c r="B182" s="53" t="s">
        <v>364</v>
      </c>
      <c r="C182" s="54">
        <v>4013750.5</v>
      </c>
      <c r="D182" s="55">
        <v>1.20572E-3</v>
      </c>
      <c r="E182" s="55">
        <v>1.1989399999999999E-3</v>
      </c>
      <c r="F182" s="56">
        <v>0</v>
      </c>
      <c r="G182" s="57">
        <v>56144</v>
      </c>
      <c r="H182" s="58">
        <v>56144</v>
      </c>
      <c r="I182" s="59">
        <v>115800</v>
      </c>
      <c r="J182" s="57">
        <v>694838</v>
      </c>
      <c r="K182" s="57">
        <v>-371548</v>
      </c>
      <c r="L182" s="57">
        <v>-267614</v>
      </c>
      <c r="M182" s="60">
        <v>564641</v>
      </c>
      <c r="N182" s="59">
        <v>-406518</v>
      </c>
      <c r="O182" s="57">
        <v>-98432.368468430155</v>
      </c>
      <c r="P182" s="57">
        <v>-504950.36846843013</v>
      </c>
      <c r="Q182" s="57">
        <v>0</v>
      </c>
      <c r="R182" s="60">
        <v>-504950.36846843013</v>
      </c>
      <c r="S182" s="61">
        <v>68871</v>
      </c>
      <c r="T182" s="59">
        <v>375582</v>
      </c>
      <c r="U182" s="57">
        <v>77237</v>
      </c>
      <c r="V182" s="57">
        <v>91667</v>
      </c>
      <c r="W182" s="57">
        <v>0</v>
      </c>
      <c r="X182" s="60">
        <v>544486</v>
      </c>
      <c r="Y182" s="59">
        <v>995546</v>
      </c>
      <c r="Z182" s="57">
        <v>66305</v>
      </c>
      <c r="AA182" s="57">
        <v>353922</v>
      </c>
      <c r="AB182" s="57">
        <v>169680.59826996355</v>
      </c>
      <c r="AC182" s="58">
        <v>1585453.5982699636</v>
      </c>
      <c r="AD182" s="59">
        <v>-562862.12146660616</v>
      </c>
      <c r="AE182" s="57">
        <v>-488021.38266261201</v>
      </c>
      <c r="AF182" s="57">
        <v>-2270.2811032729624</v>
      </c>
      <c r="AG182" s="57">
        <v>12186.186962527414</v>
      </c>
      <c r="AH182" s="57">
        <v>0</v>
      </c>
      <c r="AI182" s="60">
        <v>0</v>
      </c>
    </row>
    <row r="183" spans="1:35" s="6" customFormat="1" x14ac:dyDescent="0.25">
      <c r="A183" s="52" t="s">
        <v>365</v>
      </c>
      <c r="B183" s="53" t="s">
        <v>366</v>
      </c>
      <c r="C183" s="54">
        <v>1503479.26</v>
      </c>
      <c r="D183" s="55">
        <v>4.5164000000000001E-4</v>
      </c>
      <c r="E183" s="55">
        <v>4.8578E-4</v>
      </c>
      <c r="F183" s="56">
        <v>0</v>
      </c>
      <c r="G183" s="57">
        <v>21031</v>
      </c>
      <c r="H183" s="58">
        <v>21031</v>
      </c>
      <c r="I183" s="59">
        <v>43377</v>
      </c>
      <c r="J183" s="57">
        <v>260273</v>
      </c>
      <c r="K183" s="57">
        <v>-139175</v>
      </c>
      <c r="L183" s="57">
        <v>-100243</v>
      </c>
      <c r="M183" s="60">
        <v>211504</v>
      </c>
      <c r="N183" s="59">
        <v>-152274</v>
      </c>
      <c r="O183" s="57">
        <v>-12185.822938261965</v>
      </c>
      <c r="P183" s="57">
        <v>-164459.82293826196</v>
      </c>
      <c r="Q183" s="57">
        <v>0</v>
      </c>
      <c r="R183" s="60">
        <v>-164459.82293826196</v>
      </c>
      <c r="S183" s="61">
        <v>25798</v>
      </c>
      <c r="T183" s="59">
        <v>140686</v>
      </c>
      <c r="U183" s="57">
        <v>28931</v>
      </c>
      <c r="V183" s="57">
        <v>34337</v>
      </c>
      <c r="W183" s="57">
        <v>16446.762006984787</v>
      </c>
      <c r="X183" s="60">
        <v>220400.76200698479</v>
      </c>
      <c r="Y183" s="59">
        <v>372913</v>
      </c>
      <c r="Z183" s="57">
        <v>24837</v>
      </c>
      <c r="AA183" s="57">
        <v>132572</v>
      </c>
      <c r="AB183" s="57">
        <v>133175.96030222435</v>
      </c>
      <c r="AC183" s="58">
        <v>663497.96030222438</v>
      </c>
      <c r="AD183" s="59">
        <v>-215349.12429932854</v>
      </c>
      <c r="AE183" s="57">
        <v>-206081.68494015766</v>
      </c>
      <c r="AF183" s="57">
        <v>-19672.376864702193</v>
      </c>
      <c r="AG183" s="57">
        <v>-1994.0121910511325</v>
      </c>
      <c r="AH183" s="57">
        <v>0</v>
      </c>
      <c r="AI183" s="60">
        <v>0</v>
      </c>
    </row>
    <row r="184" spans="1:35" s="6" customFormat="1" x14ac:dyDescent="0.25">
      <c r="A184" s="52" t="s">
        <v>367</v>
      </c>
      <c r="B184" s="53" t="s">
        <v>368</v>
      </c>
      <c r="C184" s="54">
        <v>3277413.44</v>
      </c>
      <c r="D184" s="55">
        <v>9.8452999999999995E-4</v>
      </c>
      <c r="E184" s="55">
        <v>9.928300000000001E-4</v>
      </c>
      <c r="F184" s="56">
        <v>0</v>
      </c>
      <c r="G184" s="57">
        <v>45845</v>
      </c>
      <c r="H184" s="58">
        <v>45845</v>
      </c>
      <c r="I184" s="59">
        <v>94557</v>
      </c>
      <c r="J184" s="57">
        <v>567370</v>
      </c>
      <c r="K184" s="57">
        <v>-303387</v>
      </c>
      <c r="L184" s="57">
        <v>-218520</v>
      </c>
      <c r="M184" s="60">
        <v>461057</v>
      </c>
      <c r="N184" s="59">
        <v>-331942</v>
      </c>
      <c r="O184" s="57">
        <v>12513.013582717082</v>
      </c>
      <c r="P184" s="57">
        <v>-319428.9864172829</v>
      </c>
      <c r="Q184" s="57">
        <v>0</v>
      </c>
      <c r="R184" s="60">
        <v>-319428.9864172829</v>
      </c>
      <c r="S184" s="61">
        <v>56236</v>
      </c>
      <c r="T184" s="59">
        <v>306682</v>
      </c>
      <c r="U184" s="57">
        <v>63068</v>
      </c>
      <c r="V184" s="57">
        <v>74851</v>
      </c>
      <c r="W184" s="57">
        <v>14977.425983461862</v>
      </c>
      <c r="X184" s="60">
        <v>459578.42598346184</v>
      </c>
      <c r="Y184" s="59">
        <v>812913</v>
      </c>
      <c r="Z184" s="57">
        <v>54141</v>
      </c>
      <c r="AA184" s="57">
        <v>288995</v>
      </c>
      <c r="AB184" s="57">
        <v>20339.564757061937</v>
      </c>
      <c r="AC184" s="58">
        <v>1176388.5647570619</v>
      </c>
      <c r="AD184" s="59">
        <v>-396481.81501414825</v>
      </c>
      <c r="AE184" s="57">
        <v>-342083.18241317384</v>
      </c>
      <c r="AF184" s="57">
        <v>14277.7890682038</v>
      </c>
      <c r="AG184" s="57">
        <v>7477.0695855182039</v>
      </c>
      <c r="AH184" s="57">
        <v>0</v>
      </c>
      <c r="AI184" s="60">
        <v>0</v>
      </c>
    </row>
    <row r="185" spans="1:35" s="6" customFormat="1" x14ac:dyDescent="0.25">
      <c r="A185" s="52" t="s">
        <v>369</v>
      </c>
      <c r="B185" s="53" t="s">
        <v>370</v>
      </c>
      <c r="C185" s="54">
        <v>1126831.97</v>
      </c>
      <c r="D185" s="55">
        <v>3.3849999999999999E-4</v>
      </c>
      <c r="E185" s="55">
        <v>2.4383E-4</v>
      </c>
      <c r="F185" s="56">
        <v>0</v>
      </c>
      <c r="G185" s="57">
        <v>15762</v>
      </c>
      <c r="H185" s="58">
        <v>15762</v>
      </c>
      <c r="I185" s="59">
        <v>32510</v>
      </c>
      <c r="J185" s="57">
        <v>195072</v>
      </c>
      <c r="K185" s="57">
        <v>-104310</v>
      </c>
      <c r="L185" s="57">
        <v>-75131</v>
      </c>
      <c r="M185" s="60">
        <v>158520</v>
      </c>
      <c r="N185" s="59">
        <v>-114128</v>
      </c>
      <c r="O185" s="57">
        <v>-23535.565789409731</v>
      </c>
      <c r="P185" s="57">
        <v>-137663.56578940974</v>
      </c>
      <c r="Q185" s="57">
        <v>0</v>
      </c>
      <c r="R185" s="60">
        <v>-137663.56578940974</v>
      </c>
      <c r="S185" s="61">
        <v>19335</v>
      </c>
      <c r="T185" s="59">
        <v>105443</v>
      </c>
      <c r="U185" s="57">
        <v>21684</v>
      </c>
      <c r="V185" s="57">
        <v>25735</v>
      </c>
      <c r="W185" s="57">
        <v>116761.33483566812</v>
      </c>
      <c r="X185" s="60">
        <v>269623.33483566809</v>
      </c>
      <c r="Y185" s="59">
        <v>279495</v>
      </c>
      <c r="Z185" s="57">
        <v>18615</v>
      </c>
      <c r="AA185" s="57">
        <v>99362</v>
      </c>
      <c r="AB185" s="57">
        <v>152856.68107299533</v>
      </c>
      <c r="AC185" s="58">
        <v>550328.6810729953</v>
      </c>
      <c r="AD185" s="59">
        <v>-154847.7408022274</v>
      </c>
      <c r="AE185" s="57">
        <v>-159614.37148830271</v>
      </c>
      <c r="AF185" s="57">
        <v>13750.537215731076</v>
      </c>
      <c r="AG185" s="57">
        <v>20006.228837471841</v>
      </c>
      <c r="AH185" s="57">
        <v>0</v>
      </c>
      <c r="AI185" s="60">
        <v>0</v>
      </c>
    </row>
    <row r="186" spans="1:35" s="6" customFormat="1" x14ac:dyDescent="0.25">
      <c r="A186" s="52" t="s">
        <v>371</v>
      </c>
      <c r="B186" s="53" t="s">
        <v>372</v>
      </c>
      <c r="C186" s="54">
        <v>1017951.18</v>
      </c>
      <c r="D186" s="55">
        <v>3.0579000000000001E-4</v>
      </c>
      <c r="E186" s="55">
        <v>3.3394000000000002E-4</v>
      </c>
      <c r="F186" s="56">
        <v>0</v>
      </c>
      <c r="G186" s="57">
        <v>14239</v>
      </c>
      <c r="H186" s="58">
        <v>14239</v>
      </c>
      <c r="I186" s="59">
        <v>29369</v>
      </c>
      <c r="J186" s="57">
        <v>176222</v>
      </c>
      <c r="K186" s="57">
        <v>-94230</v>
      </c>
      <c r="L186" s="57">
        <v>-67871</v>
      </c>
      <c r="M186" s="60">
        <v>143202</v>
      </c>
      <c r="N186" s="59">
        <v>-103099</v>
      </c>
      <c r="O186" s="57">
        <v>-25517.240212673642</v>
      </c>
      <c r="P186" s="57">
        <v>-128616.24021267364</v>
      </c>
      <c r="Q186" s="57">
        <v>0</v>
      </c>
      <c r="R186" s="60">
        <v>-128616.24021267364</v>
      </c>
      <c r="S186" s="61">
        <v>17467</v>
      </c>
      <c r="T186" s="59">
        <v>95254</v>
      </c>
      <c r="U186" s="57">
        <v>19588</v>
      </c>
      <c r="V186" s="57">
        <v>23248</v>
      </c>
      <c r="W186" s="57">
        <v>0</v>
      </c>
      <c r="X186" s="60">
        <v>138090</v>
      </c>
      <c r="Y186" s="59">
        <v>252487</v>
      </c>
      <c r="Z186" s="57">
        <v>16816</v>
      </c>
      <c r="AA186" s="57">
        <v>89760</v>
      </c>
      <c r="AB186" s="57">
        <v>58757.171001733353</v>
      </c>
      <c r="AC186" s="58">
        <v>417820.17100173334</v>
      </c>
      <c r="AD186" s="59">
        <v>-148704.8184602097</v>
      </c>
      <c r="AE186" s="57">
        <v>-125404.75514920469</v>
      </c>
      <c r="AF186" s="57">
        <v>-3370.9988596215044</v>
      </c>
      <c r="AG186" s="57">
        <v>-2249.598532697446</v>
      </c>
      <c r="AH186" s="57">
        <v>0</v>
      </c>
      <c r="AI186" s="60">
        <v>0</v>
      </c>
    </row>
    <row r="187" spans="1:35" s="6" customFormat="1" x14ac:dyDescent="0.25">
      <c r="A187" s="52" t="s">
        <v>373</v>
      </c>
      <c r="B187" s="53" t="s">
        <v>374</v>
      </c>
      <c r="C187" s="54">
        <v>6930972.3399999999</v>
      </c>
      <c r="D187" s="55">
        <v>2.0820499999999998E-3</v>
      </c>
      <c r="E187" s="55">
        <v>2.0204400000000001E-3</v>
      </c>
      <c r="F187" s="56">
        <v>0</v>
      </c>
      <c r="G187" s="57">
        <v>96951</v>
      </c>
      <c r="H187" s="58">
        <v>96951</v>
      </c>
      <c r="I187" s="59">
        <v>199965</v>
      </c>
      <c r="J187" s="57">
        <v>1199854</v>
      </c>
      <c r="K187" s="57">
        <v>-641593</v>
      </c>
      <c r="L187" s="57">
        <v>-462119</v>
      </c>
      <c r="M187" s="60">
        <v>975028</v>
      </c>
      <c r="N187" s="59">
        <v>-701979</v>
      </c>
      <c r="O187" s="57">
        <v>-25044.609513271651</v>
      </c>
      <c r="P187" s="57">
        <v>-727023.6095132716</v>
      </c>
      <c r="Q187" s="57">
        <v>0</v>
      </c>
      <c r="R187" s="60">
        <v>-727023.6095132716</v>
      </c>
      <c r="S187" s="61">
        <v>118927</v>
      </c>
      <c r="T187" s="59">
        <v>648559</v>
      </c>
      <c r="U187" s="57">
        <v>133373</v>
      </c>
      <c r="V187" s="57">
        <v>158292</v>
      </c>
      <c r="W187" s="57">
        <v>114394.04980291022</v>
      </c>
      <c r="X187" s="60">
        <v>1054618.0498029103</v>
      </c>
      <c r="Y187" s="59">
        <v>1719120</v>
      </c>
      <c r="Z187" s="57">
        <v>114496</v>
      </c>
      <c r="AA187" s="57">
        <v>611156</v>
      </c>
      <c r="AB187" s="57">
        <v>13431.173900473386</v>
      </c>
      <c r="AC187" s="58">
        <v>2458203.1739004734</v>
      </c>
      <c r="AD187" s="59">
        <v>-808595.35666899139</v>
      </c>
      <c r="AE187" s="57">
        <v>-686527.63745164045</v>
      </c>
      <c r="AF187" s="57">
        <v>61574.307544637297</v>
      </c>
      <c r="AG187" s="57">
        <v>29963.56247843157</v>
      </c>
      <c r="AH187" s="57">
        <v>0</v>
      </c>
      <c r="AI187" s="60">
        <v>0</v>
      </c>
    </row>
    <row r="188" spans="1:35" s="6" customFormat="1" x14ac:dyDescent="0.25">
      <c r="A188" s="52" t="s">
        <v>375</v>
      </c>
      <c r="B188" s="53" t="s">
        <v>376</v>
      </c>
      <c r="C188" s="54">
        <v>2250867.39</v>
      </c>
      <c r="D188" s="55">
        <v>6.7615999999999998E-4</v>
      </c>
      <c r="E188" s="55">
        <v>6.7113999999999997E-4</v>
      </c>
      <c r="F188" s="56">
        <v>0</v>
      </c>
      <c r="G188" s="57">
        <v>31485</v>
      </c>
      <c r="H188" s="58">
        <v>31485</v>
      </c>
      <c r="I188" s="59">
        <v>64940</v>
      </c>
      <c r="J188" s="57">
        <v>389661</v>
      </c>
      <c r="K188" s="57">
        <v>-208362</v>
      </c>
      <c r="L188" s="57">
        <v>-150076</v>
      </c>
      <c r="M188" s="60">
        <v>316647</v>
      </c>
      <c r="N188" s="59">
        <v>-227973</v>
      </c>
      <c r="O188" s="57">
        <v>-88453.65413257794</v>
      </c>
      <c r="P188" s="57">
        <v>-316426.65413257794</v>
      </c>
      <c r="Q188" s="57">
        <v>0</v>
      </c>
      <c r="R188" s="60">
        <v>-316426.65413257794</v>
      </c>
      <c r="S188" s="61">
        <v>38622</v>
      </c>
      <c r="T188" s="59">
        <v>210624</v>
      </c>
      <c r="U188" s="57">
        <v>43314</v>
      </c>
      <c r="V188" s="57">
        <v>51406</v>
      </c>
      <c r="W188" s="57">
        <v>6102.2107413888107</v>
      </c>
      <c r="X188" s="60">
        <v>311446.21074138879</v>
      </c>
      <c r="Y188" s="59">
        <v>558296</v>
      </c>
      <c r="Z188" s="57">
        <v>37183</v>
      </c>
      <c r="AA188" s="57">
        <v>198477</v>
      </c>
      <c r="AB188" s="57">
        <v>171441.33918322381</v>
      </c>
      <c r="AC188" s="58">
        <v>965397.33918322378</v>
      </c>
      <c r="AD188" s="59">
        <v>-342301.01105783484</v>
      </c>
      <c r="AE188" s="57">
        <v>-306772.79668142216</v>
      </c>
      <c r="AF188" s="57">
        <v>-11928.32181722733</v>
      </c>
      <c r="AG188" s="57">
        <v>7051.0011146493398</v>
      </c>
      <c r="AH188" s="57">
        <v>0</v>
      </c>
      <c r="AI188" s="60">
        <v>0</v>
      </c>
    </row>
    <row r="189" spans="1:35" s="6" customFormat="1" x14ac:dyDescent="0.25">
      <c r="A189" s="52" t="s">
        <v>377</v>
      </c>
      <c r="B189" s="53" t="s">
        <v>378</v>
      </c>
      <c r="C189" s="54">
        <v>5089506.41</v>
      </c>
      <c r="D189" s="55">
        <v>1.52888E-3</v>
      </c>
      <c r="E189" s="55">
        <v>1.57223E-3</v>
      </c>
      <c r="F189" s="56">
        <v>0</v>
      </c>
      <c r="G189" s="57">
        <v>71192</v>
      </c>
      <c r="H189" s="58">
        <v>71192</v>
      </c>
      <c r="I189" s="59">
        <v>146837</v>
      </c>
      <c r="J189" s="57">
        <v>881070</v>
      </c>
      <c r="K189" s="57">
        <v>-471131</v>
      </c>
      <c r="L189" s="57">
        <v>-339341</v>
      </c>
      <c r="M189" s="60">
        <v>715978</v>
      </c>
      <c r="N189" s="59">
        <v>-515474</v>
      </c>
      <c r="O189" s="57">
        <v>-3061.9436485361039</v>
      </c>
      <c r="P189" s="57">
        <v>-518535.94364853611</v>
      </c>
      <c r="Q189" s="57">
        <v>0</v>
      </c>
      <c r="R189" s="60">
        <v>-518535.94364853611</v>
      </c>
      <c r="S189" s="61">
        <v>87330</v>
      </c>
      <c r="T189" s="59">
        <v>476247</v>
      </c>
      <c r="U189" s="57">
        <v>97938</v>
      </c>
      <c r="V189" s="57">
        <v>116236</v>
      </c>
      <c r="W189" s="57">
        <v>131730.15874797295</v>
      </c>
      <c r="X189" s="60">
        <v>822151.15874797292</v>
      </c>
      <c r="Y189" s="59">
        <v>1262375</v>
      </c>
      <c r="Z189" s="57">
        <v>84076</v>
      </c>
      <c r="AA189" s="57">
        <v>448781</v>
      </c>
      <c r="AB189" s="57">
        <v>109003.18772131314</v>
      </c>
      <c r="AC189" s="58">
        <v>1904235.1877213132</v>
      </c>
      <c r="AD189" s="59">
        <v>-603103.13638970081</v>
      </c>
      <c r="AE189" s="57">
        <v>-523571.2089211985</v>
      </c>
      <c r="AF189" s="57">
        <v>38425.263326449422</v>
      </c>
      <c r="AG189" s="57">
        <v>6165.053011109705</v>
      </c>
      <c r="AH189" s="57">
        <v>0</v>
      </c>
      <c r="AI189" s="60">
        <v>0</v>
      </c>
    </row>
    <row r="190" spans="1:35" s="6" customFormat="1" x14ac:dyDescent="0.25">
      <c r="A190" s="52" t="s">
        <v>379</v>
      </c>
      <c r="B190" s="53" t="s">
        <v>380</v>
      </c>
      <c r="C190" s="54">
        <v>168973.48</v>
      </c>
      <c r="D190" s="55">
        <v>5.0760000000000002E-5</v>
      </c>
      <c r="E190" s="55">
        <v>4.9480000000000001E-5</v>
      </c>
      <c r="F190" s="56">
        <v>0</v>
      </c>
      <c r="G190" s="57">
        <v>2364</v>
      </c>
      <c r="H190" s="58">
        <v>2364</v>
      </c>
      <c r="I190" s="59">
        <v>4875</v>
      </c>
      <c r="J190" s="57">
        <v>29252</v>
      </c>
      <c r="K190" s="57">
        <v>-15642</v>
      </c>
      <c r="L190" s="57">
        <v>-11266</v>
      </c>
      <c r="M190" s="60">
        <v>23771</v>
      </c>
      <c r="N190" s="59">
        <v>-17114</v>
      </c>
      <c r="O190" s="57">
        <v>853.03231557711251</v>
      </c>
      <c r="P190" s="57">
        <v>-16260.967684422887</v>
      </c>
      <c r="Q190" s="57">
        <v>0</v>
      </c>
      <c r="R190" s="60">
        <v>-16260.967684422887</v>
      </c>
      <c r="S190" s="61">
        <v>2899</v>
      </c>
      <c r="T190" s="59">
        <v>15812</v>
      </c>
      <c r="U190" s="57">
        <v>3252</v>
      </c>
      <c r="V190" s="57">
        <v>3859</v>
      </c>
      <c r="W190" s="57">
        <v>1235.8722272668358</v>
      </c>
      <c r="X190" s="60">
        <v>24158.872227266835</v>
      </c>
      <c r="Y190" s="59">
        <v>41912</v>
      </c>
      <c r="Z190" s="57">
        <v>2791</v>
      </c>
      <c r="AA190" s="57">
        <v>14900</v>
      </c>
      <c r="AB190" s="57">
        <v>1235.0622857961882</v>
      </c>
      <c r="AC190" s="58">
        <v>60838.062285796186</v>
      </c>
      <c r="AD190" s="59">
        <v>-20663.814749804325</v>
      </c>
      <c r="AE190" s="57">
        <v>-17545.410785264863</v>
      </c>
      <c r="AF190" s="57">
        <v>838.03446509599769</v>
      </c>
      <c r="AG190" s="57">
        <v>692.00101144383825</v>
      </c>
      <c r="AH190" s="57">
        <v>0</v>
      </c>
      <c r="AI190" s="60">
        <v>0</v>
      </c>
    </row>
    <row r="191" spans="1:35" s="6" customFormat="1" x14ac:dyDescent="0.25">
      <c r="A191" s="52" t="s">
        <v>381</v>
      </c>
      <c r="B191" s="53" t="s">
        <v>382</v>
      </c>
      <c r="C191" s="54">
        <v>3858656.71</v>
      </c>
      <c r="D191" s="55">
        <v>1.15913E-3</v>
      </c>
      <c r="E191" s="55">
        <v>1.14167E-3</v>
      </c>
      <c r="F191" s="56">
        <v>0</v>
      </c>
      <c r="G191" s="57">
        <v>53975</v>
      </c>
      <c r="H191" s="58">
        <v>53975</v>
      </c>
      <c r="I191" s="59">
        <v>111326</v>
      </c>
      <c r="J191" s="57">
        <v>667989</v>
      </c>
      <c r="K191" s="57">
        <v>-357191</v>
      </c>
      <c r="L191" s="57">
        <v>-257274</v>
      </c>
      <c r="M191" s="60">
        <v>542823</v>
      </c>
      <c r="N191" s="59">
        <v>-390810</v>
      </c>
      <c r="O191" s="57">
        <v>-39434.086414007608</v>
      </c>
      <c r="P191" s="57">
        <v>-430244.08641400759</v>
      </c>
      <c r="Q191" s="57">
        <v>0</v>
      </c>
      <c r="R191" s="60">
        <v>-430244.08641400759</v>
      </c>
      <c r="S191" s="61">
        <v>66209</v>
      </c>
      <c r="T191" s="59">
        <v>361070</v>
      </c>
      <c r="U191" s="57">
        <v>74252</v>
      </c>
      <c r="V191" s="57">
        <v>88125</v>
      </c>
      <c r="W191" s="57">
        <v>4982.6981319299566</v>
      </c>
      <c r="X191" s="60">
        <v>528429.69813192997</v>
      </c>
      <c r="Y191" s="59">
        <v>957078</v>
      </c>
      <c r="Z191" s="57">
        <v>63743</v>
      </c>
      <c r="AA191" s="57">
        <v>340246</v>
      </c>
      <c r="AB191" s="57">
        <v>93948.270572952199</v>
      </c>
      <c r="AC191" s="58">
        <v>1455015.2705729522</v>
      </c>
      <c r="AD191" s="59">
        <v>-529287.06323891249</v>
      </c>
      <c r="AE191" s="57">
        <v>-421478.50381271448</v>
      </c>
      <c r="AF191" s="57">
        <v>10509.270569674758</v>
      </c>
      <c r="AG191" s="57">
        <v>13670.724040929992</v>
      </c>
      <c r="AH191" s="57">
        <v>0</v>
      </c>
      <c r="AI191" s="60">
        <v>0</v>
      </c>
    </row>
    <row r="192" spans="1:35" s="6" customFormat="1" x14ac:dyDescent="0.25">
      <c r="A192" s="52" t="s">
        <v>383</v>
      </c>
      <c r="B192" s="53" t="s">
        <v>384</v>
      </c>
      <c r="C192" s="54">
        <v>4785597.97</v>
      </c>
      <c r="D192" s="55">
        <v>1.4375799999999999E-3</v>
      </c>
      <c r="E192" s="55">
        <v>1.67534E-3</v>
      </c>
      <c r="F192" s="56">
        <v>0</v>
      </c>
      <c r="G192" s="57">
        <v>66941</v>
      </c>
      <c r="H192" s="58">
        <v>66941</v>
      </c>
      <c r="I192" s="59">
        <v>138069</v>
      </c>
      <c r="J192" s="57">
        <v>828455</v>
      </c>
      <c r="K192" s="57">
        <v>-442996</v>
      </c>
      <c r="L192" s="57">
        <v>-319077</v>
      </c>
      <c r="M192" s="60">
        <v>673222</v>
      </c>
      <c r="N192" s="59">
        <v>-484691</v>
      </c>
      <c r="O192" s="57">
        <v>-70197.424775677602</v>
      </c>
      <c r="P192" s="57">
        <v>-554888.42477567762</v>
      </c>
      <c r="Q192" s="57">
        <v>0</v>
      </c>
      <c r="R192" s="60">
        <v>-554888.42477567762</v>
      </c>
      <c r="S192" s="61">
        <v>82114</v>
      </c>
      <c r="T192" s="59">
        <v>447807</v>
      </c>
      <c r="U192" s="57">
        <v>92089</v>
      </c>
      <c r="V192" s="57">
        <v>109295</v>
      </c>
      <c r="W192" s="57">
        <v>83077.43182756484</v>
      </c>
      <c r="X192" s="60">
        <v>732268.43182756484</v>
      </c>
      <c r="Y192" s="59">
        <v>1186990</v>
      </c>
      <c r="Z192" s="57">
        <v>79056</v>
      </c>
      <c r="AA192" s="57">
        <v>421981</v>
      </c>
      <c r="AB192" s="57">
        <v>413847.54543005698</v>
      </c>
      <c r="AC192" s="58">
        <v>2101874.5454300568</v>
      </c>
      <c r="AD192" s="59">
        <v>-681262.03360680211</v>
      </c>
      <c r="AE192" s="57">
        <v>-583503.60821675335</v>
      </c>
      <c r="AF192" s="57">
        <v>-75415.048851844564</v>
      </c>
      <c r="AG192" s="57">
        <v>-29425.422927092179</v>
      </c>
      <c r="AH192" s="57">
        <v>0</v>
      </c>
      <c r="AI192" s="60">
        <v>0</v>
      </c>
    </row>
    <row r="193" spans="1:35" s="6" customFormat="1" x14ac:dyDescent="0.25">
      <c r="A193" s="52" t="s">
        <v>385</v>
      </c>
      <c r="B193" s="53" t="s">
        <v>386</v>
      </c>
      <c r="C193" s="54">
        <v>2306648.56</v>
      </c>
      <c r="D193" s="55">
        <v>6.9291000000000003E-4</v>
      </c>
      <c r="E193" s="55">
        <v>7.0673999999999997E-4</v>
      </c>
      <c r="F193" s="56">
        <v>0</v>
      </c>
      <c r="G193" s="57">
        <v>32265</v>
      </c>
      <c r="H193" s="58">
        <v>32265</v>
      </c>
      <c r="I193" s="59">
        <v>66549</v>
      </c>
      <c r="J193" s="57">
        <v>399313</v>
      </c>
      <c r="K193" s="57">
        <v>-213523</v>
      </c>
      <c r="L193" s="57">
        <v>-153794</v>
      </c>
      <c r="M193" s="60">
        <v>324491</v>
      </c>
      <c r="N193" s="59">
        <v>-233620</v>
      </c>
      <c r="O193" s="57">
        <v>-17519.208508968492</v>
      </c>
      <c r="P193" s="57">
        <v>-251139.2085089685</v>
      </c>
      <c r="Q193" s="57">
        <v>0</v>
      </c>
      <c r="R193" s="60">
        <v>-251139.2085089685</v>
      </c>
      <c r="S193" s="61">
        <v>39579</v>
      </c>
      <c r="T193" s="59">
        <v>215842</v>
      </c>
      <c r="U193" s="57">
        <v>44387</v>
      </c>
      <c r="V193" s="57">
        <v>52680</v>
      </c>
      <c r="W193" s="57">
        <v>6771.4733575104365</v>
      </c>
      <c r="X193" s="60">
        <v>319680.47335751046</v>
      </c>
      <c r="Y193" s="59">
        <v>572126</v>
      </c>
      <c r="Z193" s="57">
        <v>38105</v>
      </c>
      <c r="AA193" s="57">
        <v>203394</v>
      </c>
      <c r="AB193" s="57">
        <v>44444.598987730795</v>
      </c>
      <c r="AC193" s="58">
        <v>858069.5989877308</v>
      </c>
      <c r="AD193" s="59">
        <v>-287676.65591498732</v>
      </c>
      <c r="AE193" s="57">
        <v>-257010.6792227198</v>
      </c>
      <c r="AF193" s="57">
        <v>2463.9875427227053</v>
      </c>
      <c r="AG193" s="57">
        <v>3834.2219647640609</v>
      </c>
      <c r="AH193" s="57">
        <v>0</v>
      </c>
      <c r="AI193" s="60">
        <v>0</v>
      </c>
    </row>
    <row r="194" spans="1:35" s="6" customFormat="1" x14ac:dyDescent="0.25">
      <c r="A194" s="52" t="s">
        <v>387</v>
      </c>
      <c r="B194" s="53" t="s">
        <v>388</v>
      </c>
      <c r="C194" s="54">
        <v>18467567.010000002</v>
      </c>
      <c r="D194" s="55">
        <v>5.5476099999999997E-3</v>
      </c>
      <c r="E194" s="55">
        <v>5.6271400000000001E-3</v>
      </c>
      <c r="F194" s="56">
        <v>0</v>
      </c>
      <c r="G194" s="57">
        <v>258324</v>
      </c>
      <c r="H194" s="58">
        <v>258324</v>
      </c>
      <c r="I194" s="59">
        <v>532806</v>
      </c>
      <c r="J194" s="57">
        <v>3197003</v>
      </c>
      <c r="K194" s="57">
        <v>-1709520</v>
      </c>
      <c r="L194" s="57">
        <v>-1231314</v>
      </c>
      <c r="M194" s="60">
        <v>2597957</v>
      </c>
      <c r="N194" s="59">
        <v>-1870420</v>
      </c>
      <c r="O194" s="57">
        <v>25069.251924218264</v>
      </c>
      <c r="P194" s="57">
        <v>-1845350.7480757816</v>
      </c>
      <c r="Q194" s="57">
        <v>0</v>
      </c>
      <c r="R194" s="60">
        <v>-1845350.7480757816</v>
      </c>
      <c r="S194" s="61">
        <v>316879</v>
      </c>
      <c r="T194" s="59">
        <v>1728083</v>
      </c>
      <c r="U194" s="57">
        <v>355372</v>
      </c>
      <c r="V194" s="57">
        <v>421768</v>
      </c>
      <c r="W194" s="57">
        <v>194854.2434948525</v>
      </c>
      <c r="X194" s="60">
        <v>2700077.2434948524</v>
      </c>
      <c r="Y194" s="59">
        <v>4580585</v>
      </c>
      <c r="Z194" s="57">
        <v>305075</v>
      </c>
      <c r="AA194" s="57">
        <v>1628422</v>
      </c>
      <c r="AB194" s="57">
        <v>223392.80611598046</v>
      </c>
      <c r="AC194" s="58">
        <v>6737474.8061159803</v>
      </c>
      <c r="AD194" s="59">
        <v>-2143647.357729658</v>
      </c>
      <c r="AE194" s="57">
        <v>-1994023.5078779408</v>
      </c>
      <c r="AF194" s="57">
        <v>64002.28821791683</v>
      </c>
      <c r="AG194" s="57">
        <v>36271.01476855416</v>
      </c>
      <c r="AH194" s="57">
        <v>0</v>
      </c>
      <c r="AI194" s="60">
        <v>0</v>
      </c>
    </row>
    <row r="195" spans="1:35" s="6" customFormat="1" x14ac:dyDescent="0.25">
      <c r="A195" s="52" t="s">
        <v>389</v>
      </c>
      <c r="B195" s="53" t="s">
        <v>390</v>
      </c>
      <c r="C195" s="54">
        <v>3445987.8</v>
      </c>
      <c r="D195" s="55">
        <v>1.03517E-3</v>
      </c>
      <c r="E195" s="55">
        <v>1.1077999999999999E-3</v>
      </c>
      <c r="F195" s="56">
        <v>0</v>
      </c>
      <c r="G195" s="57">
        <v>48203</v>
      </c>
      <c r="H195" s="58">
        <v>48203</v>
      </c>
      <c r="I195" s="59">
        <v>99420</v>
      </c>
      <c r="J195" s="57">
        <v>596553</v>
      </c>
      <c r="K195" s="57">
        <v>-318992</v>
      </c>
      <c r="L195" s="57">
        <v>-229760</v>
      </c>
      <c r="M195" s="60">
        <v>484772</v>
      </c>
      <c r="N195" s="59">
        <v>-349016</v>
      </c>
      <c r="O195" s="57">
        <v>-99629.189028329682</v>
      </c>
      <c r="P195" s="57">
        <v>-448645.18902832968</v>
      </c>
      <c r="Q195" s="57">
        <v>0</v>
      </c>
      <c r="R195" s="60">
        <v>-448645.18902832968</v>
      </c>
      <c r="S195" s="61">
        <v>59129</v>
      </c>
      <c r="T195" s="59">
        <v>322456</v>
      </c>
      <c r="U195" s="57">
        <v>66311</v>
      </c>
      <c r="V195" s="57">
        <v>78701</v>
      </c>
      <c r="W195" s="57">
        <v>24455.22131458587</v>
      </c>
      <c r="X195" s="60">
        <v>491923.22131458588</v>
      </c>
      <c r="Y195" s="59">
        <v>854725</v>
      </c>
      <c r="Z195" s="57">
        <v>56926</v>
      </c>
      <c r="AA195" s="57">
        <v>303859</v>
      </c>
      <c r="AB195" s="57">
        <v>204465.4869270807</v>
      </c>
      <c r="AC195" s="58">
        <v>1419975.4869270807</v>
      </c>
      <c r="AD195" s="59">
        <v>-489179.4072448113</v>
      </c>
      <c r="AE195" s="57">
        <v>-408170.69420915149</v>
      </c>
      <c r="AF195" s="57">
        <v>-27140.171313020364</v>
      </c>
      <c r="AG195" s="57">
        <v>-3561.9928455116406</v>
      </c>
      <c r="AH195" s="57">
        <v>0</v>
      </c>
      <c r="AI195" s="60">
        <v>0</v>
      </c>
    </row>
    <row r="196" spans="1:35" s="6" customFormat="1" x14ac:dyDescent="0.25">
      <c r="A196" s="52" t="s">
        <v>391</v>
      </c>
      <c r="B196" s="53" t="s">
        <v>392</v>
      </c>
      <c r="C196" s="54">
        <v>4269059.9400000004</v>
      </c>
      <c r="D196" s="55">
        <v>1.28242E-3</v>
      </c>
      <c r="E196" s="55">
        <v>1.4461400000000001E-3</v>
      </c>
      <c r="F196" s="56">
        <v>0</v>
      </c>
      <c r="G196" s="57">
        <v>59716</v>
      </c>
      <c r="H196" s="58">
        <v>59716</v>
      </c>
      <c r="I196" s="59">
        <v>123167</v>
      </c>
      <c r="J196" s="57">
        <v>739039</v>
      </c>
      <c r="K196" s="57">
        <v>-395183</v>
      </c>
      <c r="L196" s="57">
        <v>-284638</v>
      </c>
      <c r="M196" s="60">
        <v>600560</v>
      </c>
      <c r="N196" s="59">
        <v>-432378</v>
      </c>
      <c r="O196" s="57">
        <v>-34394.540341216751</v>
      </c>
      <c r="P196" s="57">
        <v>-466772.54034121672</v>
      </c>
      <c r="Q196" s="57">
        <v>0</v>
      </c>
      <c r="R196" s="60">
        <v>-466772.54034121672</v>
      </c>
      <c r="S196" s="61">
        <v>73252</v>
      </c>
      <c r="T196" s="59">
        <v>399474</v>
      </c>
      <c r="U196" s="57">
        <v>82150</v>
      </c>
      <c r="V196" s="57">
        <v>97499</v>
      </c>
      <c r="W196" s="57">
        <v>61597.445130944834</v>
      </c>
      <c r="X196" s="60">
        <v>640720.44513094483</v>
      </c>
      <c r="Y196" s="59">
        <v>1058876</v>
      </c>
      <c r="Z196" s="57">
        <v>70523</v>
      </c>
      <c r="AA196" s="57">
        <v>376436</v>
      </c>
      <c r="AB196" s="57">
        <v>216372.03990099163</v>
      </c>
      <c r="AC196" s="58">
        <v>1722207.0399009916</v>
      </c>
      <c r="AD196" s="59">
        <v>-517316.25973258872</v>
      </c>
      <c r="AE196" s="57">
        <v>-510548.14651956328</v>
      </c>
      <c r="AF196" s="57">
        <v>-36023.315269228406</v>
      </c>
      <c r="AG196" s="57">
        <v>-17598.873248666412</v>
      </c>
      <c r="AH196" s="57">
        <v>0</v>
      </c>
      <c r="AI196" s="60">
        <v>0</v>
      </c>
    </row>
    <row r="197" spans="1:35" s="6" customFormat="1" x14ac:dyDescent="0.25">
      <c r="A197" s="52" t="s">
        <v>393</v>
      </c>
      <c r="B197" s="53" t="s">
        <v>394</v>
      </c>
      <c r="C197" s="54">
        <v>6654070.0899999999</v>
      </c>
      <c r="D197" s="55">
        <v>1.9988699999999998E-3</v>
      </c>
      <c r="E197" s="55">
        <v>2.0046E-3</v>
      </c>
      <c r="F197" s="56">
        <v>0</v>
      </c>
      <c r="G197" s="57">
        <v>93077</v>
      </c>
      <c r="H197" s="58">
        <v>93077</v>
      </c>
      <c r="I197" s="59">
        <v>191976</v>
      </c>
      <c r="J197" s="57">
        <v>1151918</v>
      </c>
      <c r="K197" s="57">
        <v>-615960</v>
      </c>
      <c r="L197" s="57">
        <v>-443657</v>
      </c>
      <c r="M197" s="60">
        <v>936075</v>
      </c>
      <c r="N197" s="59">
        <v>-673934</v>
      </c>
      <c r="O197" s="57">
        <v>-88962.800099710206</v>
      </c>
      <c r="P197" s="57">
        <v>-762896.80009971024</v>
      </c>
      <c r="Q197" s="57">
        <v>0</v>
      </c>
      <c r="R197" s="60">
        <v>-762896.80009971024</v>
      </c>
      <c r="S197" s="61">
        <v>114175</v>
      </c>
      <c r="T197" s="59">
        <v>622649</v>
      </c>
      <c r="U197" s="57">
        <v>128045</v>
      </c>
      <c r="V197" s="57">
        <v>151968</v>
      </c>
      <c r="W197" s="57">
        <v>69427.321776246099</v>
      </c>
      <c r="X197" s="60">
        <v>972089.32177624607</v>
      </c>
      <c r="Y197" s="59">
        <v>1650439</v>
      </c>
      <c r="Z197" s="57">
        <v>109922</v>
      </c>
      <c r="AA197" s="57">
        <v>586740</v>
      </c>
      <c r="AB197" s="57">
        <v>284475.44146962976</v>
      </c>
      <c r="AC197" s="58">
        <v>2631576.4414696298</v>
      </c>
      <c r="AD197" s="59">
        <v>-865576.08804945345</v>
      </c>
      <c r="AE197" s="57">
        <v>-776705.95252654678</v>
      </c>
      <c r="AF197" s="57">
        <v>-34373.153810888383</v>
      </c>
      <c r="AG197" s="57">
        <v>17168.074693504946</v>
      </c>
      <c r="AH197" s="57">
        <v>0</v>
      </c>
      <c r="AI197" s="60">
        <v>0</v>
      </c>
    </row>
    <row r="198" spans="1:35" s="6" customFormat="1" x14ac:dyDescent="0.25">
      <c r="A198" s="52" t="s">
        <v>395</v>
      </c>
      <c r="B198" s="53" t="s">
        <v>396</v>
      </c>
      <c r="C198" s="54">
        <v>3306364.64</v>
      </c>
      <c r="D198" s="55">
        <v>9.9321999999999995E-4</v>
      </c>
      <c r="E198" s="55">
        <v>1.0845399999999999E-3</v>
      </c>
      <c r="F198" s="56">
        <v>0</v>
      </c>
      <c r="G198" s="57">
        <v>46249</v>
      </c>
      <c r="H198" s="58">
        <v>46249</v>
      </c>
      <c r="I198" s="59">
        <v>95391</v>
      </c>
      <c r="J198" s="57">
        <v>572377</v>
      </c>
      <c r="K198" s="57">
        <v>-306065</v>
      </c>
      <c r="L198" s="57">
        <v>-220449</v>
      </c>
      <c r="M198" s="60">
        <v>465127</v>
      </c>
      <c r="N198" s="59">
        <v>-334872</v>
      </c>
      <c r="O198" s="57">
        <v>-85336.584703441578</v>
      </c>
      <c r="P198" s="57">
        <v>-420208.58470344159</v>
      </c>
      <c r="Q198" s="57">
        <v>0</v>
      </c>
      <c r="R198" s="60">
        <v>-420208.58470344159</v>
      </c>
      <c r="S198" s="61">
        <v>56733</v>
      </c>
      <c r="T198" s="59">
        <v>309388</v>
      </c>
      <c r="U198" s="57">
        <v>63624</v>
      </c>
      <c r="V198" s="57">
        <v>75512</v>
      </c>
      <c r="W198" s="57">
        <v>97070.760547255486</v>
      </c>
      <c r="X198" s="60">
        <v>545594.76054725552</v>
      </c>
      <c r="Y198" s="59">
        <v>820088</v>
      </c>
      <c r="Z198" s="57">
        <v>54619</v>
      </c>
      <c r="AA198" s="57">
        <v>291546</v>
      </c>
      <c r="AB198" s="57">
        <v>230195.06078631585</v>
      </c>
      <c r="AC198" s="58">
        <v>1396448.0607863159</v>
      </c>
      <c r="AD198" s="59">
        <v>-447286.28255043348</v>
      </c>
      <c r="AE198" s="57">
        <v>-364177.2122121487</v>
      </c>
      <c r="AF198" s="57">
        <v>-32102.446626559751</v>
      </c>
      <c r="AG198" s="57">
        <v>-7287.3588499184261</v>
      </c>
      <c r="AH198" s="57">
        <v>0</v>
      </c>
      <c r="AI198" s="60">
        <v>0</v>
      </c>
    </row>
    <row r="199" spans="1:35" s="6" customFormat="1" x14ac:dyDescent="0.25">
      <c r="A199" s="52" t="s">
        <v>397</v>
      </c>
      <c r="B199" s="53" t="s">
        <v>398</v>
      </c>
      <c r="C199" s="54">
        <v>4357390.3</v>
      </c>
      <c r="D199" s="55">
        <v>1.3089499999999999E-3</v>
      </c>
      <c r="E199" s="55">
        <v>1.2551699999999999E-3</v>
      </c>
      <c r="F199" s="56">
        <v>0</v>
      </c>
      <c r="G199" s="57">
        <v>60951</v>
      </c>
      <c r="H199" s="58">
        <v>60951</v>
      </c>
      <c r="I199" s="59">
        <v>125715</v>
      </c>
      <c r="J199" s="57">
        <v>754328</v>
      </c>
      <c r="K199" s="57">
        <v>-403358</v>
      </c>
      <c r="L199" s="57">
        <v>-290527</v>
      </c>
      <c r="M199" s="60">
        <v>612984</v>
      </c>
      <c r="N199" s="59">
        <v>-441323</v>
      </c>
      <c r="O199" s="57">
        <v>-14143.674675090922</v>
      </c>
      <c r="P199" s="57">
        <v>-455466.67467509094</v>
      </c>
      <c r="Q199" s="57">
        <v>0</v>
      </c>
      <c r="R199" s="60">
        <v>-455466.67467509094</v>
      </c>
      <c r="S199" s="61">
        <v>74767</v>
      </c>
      <c r="T199" s="59">
        <v>407739</v>
      </c>
      <c r="U199" s="57">
        <v>83849</v>
      </c>
      <c r="V199" s="57">
        <v>99516</v>
      </c>
      <c r="W199" s="57">
        <v>107879.16279134643</v>
      </c>
      <c r="X199" s="60">
        <v>698983.16279134643</v>
      </c>
      <c r="Y199" s="59">
        <v>1080782</v>
      </c>
      <c r="Z199" s="57">
        <v>71982</v>
      </c>
      <c r="AA199" s="57">
        <v>384224</v>
      </c>
      <c r="AB199" s="57">
        <v>104454.86791170633</v>
      </c>
      <c r="AC199" s="58">
        <v>1641442.8679117062</v>
      </c>
      <c r="AD199" s="59">
        <v>-527815.38136923127</v>
      </c>
      <c r="AE199" s="57">
        <v>-447459.29824755946</v>
      </c>
      <c r="AF199" s="57">
        <v>11287.804232021175</v>
      </c>
      <c r="AG199" s="57">
        <v>21527.170264409742</v>
      </c>
      <c r="AH199" s="57">
        <v>0</v>
      </c>
      <c r="AI199" s="60">
        <v>0</v>
      </c>
    </row>
    <row r="200" spans="1:35" s="6" customFormat="1" x14ac:dyDescent="0.25">
      <c r="A200" s="52" t="s">
        <v>399</v>
      </c>
      <c r="B200" s="53" t="s">
        <v>400</v>
      </c>
      <c r="C200" s="54">
        <v>544547.97</v>
      </c>
      <c r="D200" s="55">
        <v>1.6358E-4</v>
      </c>
      <c r="E200" s="55">
        <v>1.6316E-4</v>
      </c>
      <c r="F200" s="56">
        <v>0</v>
      </c>
      <c r="G200" s="57">
        <v>7617</v>
      </c>
      <c r="H200" s="58">
        <v>7617</v>
      </c>
      <c r="I200" s="59">
        <v>15711</v>
      </c>
      <c r="J200" s="57">
        <v>94269</v>
      </c>
      <c r="K200" s="57">
        <v>-50408</v>
      </c>
      <c r="L200" s="57">
        <v>-36307</v>
      </c>
      <c r="M200" s="60">
        <v>76605</v>
      </c>
      <c r="N200" s="59">
        <v>-55152</v>
      </c>
      <c r="O200" s="57">
        <v>16403.508386440575</v>
      </c>
      <c r="P200" s="57">
        <v>-38748.491613559425</v>
      </c>
      <c r="Q200" s="57">
        <v>0</v>
      </c>
      <c r="R200" s="60">
        <v>-38748.491613559425</v>
      </c>
      <c r="S200" s="61">
        <v>9344</v>
      </c>
      <c r="T200" s="59">
        <v>50955</v>
      </c>
      <c r="U200" s="57">
        <v>10479</v>
      </c>
      <c r="V200" s="57">
        <v>12436</v>
      </c>
      <c r="W200" s="57">
        <v>34973.024685704229</v>
      </c>
      <c r="X200" s="60">
        <v>108843.02468570424</v>
      </c>
      <c r="Y200" s="59">
        <v>135066</v>
      </c>
      <c r="Z200" s="57">
        <v>8996</v>
      </c>
      <c r="AA200" s="57">
        <v>48017</v>
      </c>
      <c r="AB200" s="57">
        <v>1251.2434369287007</v>
      </c>
      <c r="AC200" s="58">
        <v>193330.24343692869</v>
      </c>
      <c r="AD200" s="59">
        <v>-49145.866285307318</v>
      </c>
      <c r="AE200" s="57">
        <v>-43315.964923129315</v>
      </c>
      <c r="AF200" s="57">
        <v>6412.5848072069584</v>
      </c>
      <c r="AG200" s="57">
        <v>1562.0276500052169</v>
      </c>
      <c r="AH200" s="57">
        <v>0</v>
      </c>
      <c r="AI200" s="60">
        <v>0</v>
      </c>
    </row>
    <row r="201" spans="1:35" s="6" customFormat="1" x14ac:dyDescent="0.25">
      <c r="A201" s="52" t="s">
        <v>401</v>
      </c>
      <c r="B201" s="53" t="s">
        <v>402</v>
      </c>
      <c r="C201" s="54">
        <v>1654134.41</v>
      </c>
      <c r="D201" s="55">
        <v>4.9689999999999999E-4</v>
      </c>
      <c r="E201" s="55">
        <v>5.4549999999999998E-4</v>
      </c>
      <c r="F201" s="56">
        <v>0</v>
      </c>
      <c r="G201" s="57">
        <v>23138</v>
      </c>
      <c r="H201" s="58">
        <v>23138</v>
      </c>
      <c r="I201" s="59">
        <v>47723</v>
      </c>
      <c r="J201" s="57">
        <v>286356</v>
      </c>
      <c r="K201" s="57">
        <v>-153122</v>
      </c>
      <c r="L201" s="57">
        <v>-110289</v>
      </c>
      <c r="M201" s="60">
        <v>232699</v>
      </c>
      <c r="N201" s="59">
        <v>-167534</v>
      </c>
      <c r="O201" s="57">
        <v>-25599.810270414298</v>
      </c>
      <c r="P201" s="57">
        <v>-193133.81027041431</v>
      </c>
      <c r="Q201" s="57">
        <v>0</v>
      </c>
      <c r="R201" s="60">
        <v>-193133.81027041431</v>
      </c>
      <c r="S201" s="61">
        <v>28383</v>
      </c>
      <c r="T201" s="59">
        <v>154785</v>
      </c>
      <c r="U201" s="57">
        <v>31831</v>
      </c>
      <c r="V201" s="57">
        <v>37778</v>
      </c>
      <c r="W201" s="57">
        <v>21651.323246374694</v>
      </c>
      <c r="X201" s="60">
        <v>246045.3232463747</v>
      </c>
      <c r="Y201" s="59">
        <v>410283</v>
      </c>
      <c r="Z201" s="57">
        <v>27326</v>
      </c>
      <c r="AA201" s="57">
        <v>145858</v>
      </c>
      <c r="AB201" s="57">
        <v>113664.82647560642</v>
      </c>
      <c r="AC201" s="58">
        <v>697131.82647560642</v>
      </c>
      <c r="AD201" s="59">
        <v>-219722.04268686209</v>
      </c>
      <c r="AE201" s="57">
        <v>-212986.09459045203</v>
      </c>
      <c r="AF201" s="57">
        <v>-14213.503643157026</v>
      </c>
      <c r="AG201" s="57">
        <v>-4164.8623087605556</v>
      </c>
      <c r="AH201" s="57">
        <v>0</v>
      </c>
      <c r="AI201" s="60">
        <v>0</v>
      </c>
    </row>
    <row r="202" spans="1:35" s="6" customFormat="1" x14ac:dyDescent="0.25">
      <c r="A202" s="52" t="s">
        <v>403</v>
      </c>
      <c r="B202" s="53" t="s">
        <v>404</v>
      </c>
      <c r="C202" s="54">
        <v>1885556.56</v>
      </c>
      <c r="D202" s="55">
        <v>5.6641999999999999E-4</v>
      </c>
      <c r="E202" s="55">
        <v>8.6072999999999998E-4</v>
      </c>
      <c r="F202" s="56">
        <v>0</v>
      </c>
      <c r="G202" s="57">
        <v>26375</v>
      </c>
      <c r="H202" s="58">
        <v>26375</v>
      </c>
      <c r="I202" s="59">
        <v>54400</v>
      </c>
      <c r="J202" s="57">
        <v>326419</v>
      </c>
      <c r="K202" s="57">
        <v>-174545</v>
      </c>
      <c r="L202" s="57">
        <v>-125719</v>
      </c>
      <c r="M202" s="60">
        <v>265256</v>
      </c>
      <c r="N202" s="59">
        <v>-190973</v>
      </c>
      <c r="O202" s="57">
        <v>-152718.01113933025</v>
      </c>
      <c r="P202" s="57">
        <v>-343691.01113933022</v>
      </c>
      <c r="Q202" s="57">
        <v>0</v>
      </c>
      <c r="R202" s="60">
        <v>-343691.01113933022</v>
      </c>
      <c r="S202" s="61">
        <v>32354</v>
      </c>
      <c r="T202" s="59">
        <v>176440</v>
      </c>
      <c r="U202" s="57">
        <v>36284</v>
      </c>
      <c r="V202" s="57">
        <v>43063</v>
      </c>
      <c r="W202" s="57">
        <v>27739.158388622716</v>
      </c>
      <c r="X202" s="60">
        <v>283526.15838862269</v>
      </c>
      <c r="Y202" s="59">
        <v>467685</v>
      </c>
      <c r="Z202" s="57">
        <v>31149</v>
      </c>
      <c r="AA202" s="57">
        <v>166265</v>
      </c>
      <c r="AB202" s="57">
        <v>478311.73710034107</v>
      </c>
      <c r="AC202" s="58">
        <v>1143410.7371003411</v>
      </c>
      <c r="AD202" s="59">
        <v>-397875.09796071902</v>
      </c>
      <c r="AE202" s="57">
        <v>-314597.34082476178</v>
      </c>
      <c r="AF202" s="57">
        <v>-99947.098001516017</v>
      </c>
      <c r="AG202" s="57">
        <v>-47465.041924721721</v>
      </c>
      <c r="AH202" s="57">
        <v>0</v>
      </c>
      <c r="AI202" s="60">
        <v>0</v>
      </c>
    </row>
    <row r="203" spans="1:35" s="6" customFormat="1" x14ac:dyDescent="0.25">
      <c r="A203" s="52" t="s">
        <v>405</v>
      </c>
      <c r="B203" s="53" t="s">
        <v>406</v>
      </c>
      <c r="C203" s="54">
        <v>2642261.0099999998</v>
      </c>
      <c r="D203" s="55">
        <v>7.9372999999999998E-4</v>
      </c>
      <c r="E203" s="55">
        <v>7.8045999999999996E-4</v>
      </c>
      <c r="F203" s="56">
        <v>0</v>
      </c>
      <c r="G203" s="57">
        <v>36960</v>
      </c>
      <c r="H203" s="58">
        <v>36960</v>
      </c>
      <c r="I203" s="59">
        <v>76232</v>
      </c>
      <c r="J203" s="57">
        <v>457414</v>
      </c>
      <c r="K203" s="57">
        <v>-244591</v>
      </c>
      <c r="L203" s="57">
        <v>-176172</v>
      </c>
      <c r="M203" s="60">
        <v>371705</v>
      </c>
      <c r="N203" s="59">
        <v>-267612</v>
      </c>
      <c r="O203" s="57">
        <v>-64984.592429466538</v>
      </c>
      <c r="P203" s="57">
        <v>-332596.59242946655</v>
      </c>
      <c r="Q203" s="57">
        <v>0</v>
      </c>
      <c r="R203" s="60">
        <v>-332596.59242946655</v>
      </c>
      <c r="S203" s="61">
        <v>45338</v>
      </c>
      <c r="T203" s="59">
        <v>247247</v>
      </c>
      <c r="U203" s="57">
        <v>50845</v>
      </c>
      <c r="V203" s="57">
        <v>60345</v>
      </c>
      <c r="W203" s="57">
        <v>4668.2529716506333</v>
      </c>
      <c r="X203" s="60">
        <v>363105.25297165063</v>
      </c>
      <c r="Y203" s="59">
        <v>655372</v>
      </c>
      <c r="Z203" s="57">
        <v>43649</v>
      </c>
      <c r="AA203" s="57">
        <v>232988</v>
      </c>
      <c r="AB203" s="57">
        <v>150033.5899325475</v>
      </c>
      <c r="AC203" s="58">
        <v>1082042.5899325474</v>
      </c>
      <c r="AD203" s="59">
        <v>-389477.54765607754</v>
      </c>
      <c r="AE203" s="57">
        <v>-331035.22033501032</v>
      </c>
      <c r="AF203" s="57">
        <v>-8020.4943222314723</v>
      </c>
      <c r="AG203" s="57">
        <v>9595.9253524224769</v>
      </c>
      <c r="AH203" s="57">
        <v>0</v>
      </c>
      <c r="AI203" s="60">
        <v>0</v>
      </c>
    </row>
    <row r="204" spans="1:35" s="6" customFormat="1" x14ac:dyDescent="0.25">
      <c r="A204" s="52" t="s">
        <v>407</v>
      </c>
      <c r="B204" s="53" t="s">
        <v>408</v>
      </c>
      <c r="C204" s="54">
        <v>4506751.99</v>
      </c>
      <c r="D204" s="55">
        <v>1.3538199999999999E-3</v>
      </c>
      <c r="E204" s="55">
        <v>1.23949E-3</v>
      </c>
      <c r="F204" s="56">
        <v>0</v>
      </c>
      <c r="G204" s="57">
        <v>63041</v>
      </c>
      <c r="H204" s="58">
        <v>63041</v>
      </c>
      <c r="I204" s="59">
        <v>130024</v>
      </c>
      <c r="J204" s="57">
        <v>780186</v>
      </c>
      <c r="K204" s="57">
        <v>-417185</v>
      </c>
      <c r="L204" s="57">
        <v>-300486</v>
      </c>
      <c r="M204" s="60">
        <v>633997</v>
      </c>
      <c r="N204" s="59">
        <v>-456451</v>
      </c>
      <c r="O204" s="57">
        <v>9385.7153183514602</v>
      </c>
      <c r="P204" s="57">
        <v>-447065.28468164854</v>
      </c>
      <c r="Q204" s="57">
        <v>0</v>
      </c>
      <c r="R204" s="60">
        <v>-447065.28468164854</v>
      </c>
      <c r="S204" s="61">
        <v>77330</v>
      </c>
      <c r="T204" s="59">
        <v>421716</v>
      </c>
      <c r="U204" s="57">
        <v>86724</v>
      </c>
      <c r="V204" s="57">
        <v>102927</v>
      </c>
      <c r="W204" s="57">
        <v>129089.86704333525</v>
      </c>
      <c r="X204" s="60">
        <v>740456.86704333522</v>
      </c>
      <c r="Y204" s="59">
        <v>1117830</v>
      </c>
      <c r="Z204" s="57">
        <v>74449</v>
      </c>
      <c r="AA204" s="57">
        <v>397395</v>
      </c>
      <c r="AB204" s="57">
        <v>117163.91665520353</v>
      </c>
      <c r="AC204" s="58">
        <v>1706837.9166552036</v>
      </c>
      <c r="AD204" s="59">
        <v>-559339.62015302188</v>
      </c>
      <c r="AE204" s="57">
        <v>-466180.44693892333</v>
      </c>
      <c r="AF204" s="57">
        <v>26375.960421696789</v>
      </c>
      <c r="AG204" s="57">
        <v>32763.057058380076</v>
      </c>
      <c r="AH204" s="57">
        <v>0</v>
      </c>
      <c r="AI204" s="60">
        <v>0</v>
      </c>
    </row>
    <row r="205" spans="1:35" s="6" customFormat="1" x14ac:dyDescent="0.25">
      <c r="A205" s="52" t="s">
        <v>409</v>
      </c>
      <c r="B205" s="53" t="s">
        <v>410</v>
      </c>
      <c r="C205" s="54">
        <v>2132378.88</v>
      </c>
      <c r="D205" s="55">
        <v>6.4055999999999998E-4</v>
      </c>
      <c r="E205" s="55">
        <v>6.4353000000000001E-4</v>
      </c>
      <c r="F205" s="56">
        <v>0</v>
      </c>
      <c r="G205" s="57">
        <v>29828</v>
      </c>
      <c r="H205" s="58">
        <v>29828</v>
      </c>
      <c r="I205" s="59">
        <v>61521</v>
      </c>
      <c r="J205" s="57">
        <v>369145</v>
      </c>
      <c r="K205" s="57">
        <v>-197391</v>
      </c>
      <c r="L205" s="57">
        <v>-142175</v>
      </c>
      <c r="M205" s="60">
        <v>299976</v>
      </c>
      <c r="N205" s="59">
        <v>-215970</v>
      </c>
      <c r="O205" s="57">
        <v>19523.12947003877</v>
      </c>
      <c r="P205" s="57">
        <v>-196446.87052996122</v>
      </c>
      <c r="Q205" s="57">
        <v>0</v>
      </c>
      <c r="R205" s="60">
        <v>-196446.87052996122</v>
      </c>
      <c r="S205" s="61">
        <v>36589</v>
      </c>
      <c r="T205" s="59">
        <v>199535</v>
      </c>
      <c r="U205" s="57">
        <v>41033</v>
      </c>
      <c r="V205" s="57">
        <v>48700</v>
      </c>
      <c r="W205" s="57">
        <v>38906.285351923987</v>
      </c>
      <c r="X205" s="60">
        <v>328174.28535192402</v>
      </c>
      <c r="Y205" s="59">
        <v>528901</v>
      </c>
      <c r="Z205" s="57">
        <v>35226</v>
      </c>
      <c r="AA205" s="57">
        <v>188027</v>
      </c>
      <c r="AB205" s="57">
        <v>49436.012737083598</v>
      </c>
      <c r="AC205" s="58">
        <v>801590.0127370836</v>
      </c>
      <c r="AD205" s="59">
        <v>-252107.87923935492</v>
      </c>
      <c r="AE205" s="57">
        <v>-238088.58646571054</v>
      </c>
      <c r="AF205" s="57">
        <v>11480.883800803706</v>
      </c>
      <c r="AG205" s="57">
        <v>5299.8545191022058</v>
      </c>
      <c r="AH205" s="57">
        <v>0</v>
      </c>
      <c r="AI205" s="60">
        <v>0</v>
      </c>
    </row>
    <row r="206" spans="1:35" s="6" customFormat="1" x14ac:dyDescent="0.25">
      <c r="A206" s="52" t="s">
        <v>411</v>
      </c>
      <c r="B206" s="53" t="s">
        <v>412</v>
      </c>
      <c r="C206" s="54">
        <v>3258643.87</v>
      </c>
      <c r="D206" s="55">
        <v>9.7889000000000006E-4</v>
      </c>
      <c r="E206" s="55">
        <v>9.5752000000000001E-4</v>
      </c>
      <c r="F206" s="56">
        <v>0</v>
      </c>
      <c r="G206" s="57">
        <v>45582</v>
      </c>
      <c r="H206" s="58">
        <v>45582</v>
      </c>
      <c r="I206" s="59">
        <v>94015</v>
      </c>
      <c r="J206" s="57">
        <v>564119</v>
      </c>
      <c r="K206" s="57">
        <v>-301649</v>
      </c>
      <c r="L206" s="57">
        <v>-217269</v>
      </c>
      <c r="M206" s="60">
        <v>458416</v>
      </c>
      <c r="N206" s="59">
        <v>-330040</v>
      </c>
      <c r="O206" s="57">
        <v>-57644.808150972742</v>
      </c>
      <c r="P206" s="57">
        <v>-387684.80815097276</v>
      </c>
      <c r="Q206" s="57">
        <v>0</v>
      </c>
      <c r="R206" s="60">
        <v>-387684.80815097276</v>
      </c>
      <c r="S206" s="61">
        <v>55914</v>
      </c>
      <c r="T206" s="59">
        <v>304925</v>
      </c>
      <c r="U206" s="57">
        <v>62706</v>
      </c>
      <c r="V206" s="57">
        <v>74422</v>
      </c>
      <c r="W206" s="57">
        <v>13795.571718743759</v>
      </c>
      <c r="X206" s="60">
        <v>455848.57171874377</v>
      </c>
      <c r="Y206" s="59">
        <v>808256</v>
      </c>
      <c r="Z206" s="57">
        <v>53831</v>
      </c>
      <c r="AA206" s="57">
        <v>287339</v>
      </c>
      <c r="AB206" s="57">
        <v>133044.02563374178</v>
      </c>
      <c r="AC206" s="58">
        <v>1282470.0256337419</v>
      </c>
      <c r="AD206" s="59">
        <v>-446180.68800306023</v>
      </c>
      <c r="AE206" s="57">
        <v>-383691.32809774112</v>
      </c>
      <c r="AF206" s="57">
        <v>-9479.7248057993274</v>
      </c>
      <c r="AG206" s="57">
        <v>12730.286991602536</v>
      </c>
      <c r="AH206" s="57">
        <v>0</v>
      </c>
      <c r="AI206" s="60">
        <v>0</v>
      </c>
    </row>
    <row r="207" spans="1:35" s="6" customFormat="1" x14ac:dyDescent="0.25">
      <c r="A207" s="52" t="s">
        <v>413</v>
      </c>
      <c r="B207" s="53" t="s">
        <v>414</v>
      </c>
      <c r="C207" s="54">
        <v>509667.86</v>
      </c>
      <c r="D207" s="55">
        <v>1.5310000000000001E-4</v>
      </c>
      <c r="E207" s="55">
        <v>1.616E-4</v>
      </c>
      <c r="F207" s="56">
        <v>0</v>
      </c>
      <c r="G207" s="57">
        <v>7129</v>
      </c>
      <c r="H207" s="58">
        <v>7129</v>
      </c>
      <c r="I207" s="59">
        <v>14704</v>
      </c>
      <c r="J207" s="57">
        <v>88229</v>
      </c>
      <c r="K207" s="57">
        <v>-47178</v>
      </c>
      <c r="L207" s="57">
        <v>-33981</v>
      </c>
      <c r="M207" s="60">
        <v>71697</v>
      </c>
      <c r="N207" s="59">
        <v>-51619</v>
      </c>
      <c r="O207" s="57">
        <v>-6210.8355731950396</v>
      </c>
      <c r="P207" s="57">
        <v>-57829.835573195043</v>
      </c>
      <c r="Q207" s="57">
        <v>0</v>
      </c>
      <c r="R207" s="60">
        <v>-57829.835573195043</v>
      </c>
      <c r="S207" s="61">
        <v>8745</v>
      </c>
      <c r="T207" s="59">
        <v>47691</v>
      </c>
      <c r="U207" s="57">
        <v>9807</v>
      </c>
      <c r="V207" s="57">
        <v>11640</v>
      </c>
      <c r="W207" s="57">
        <v>23113.755535346187</v>
      </c>
      <c r="X207" s="60">
        <v>92251.755535346194</v>
      </c>
      <c r="Y207" s="59">
        <v>126413</v>
      </c>
      <c r="Z207" s="57">
        <v>8419</v>
      </c>
      <c r="AA207" s="57">
        <v>44940</v>
      </c>
      <c r="AB207" s="57">
        <v>34333.261834149205</v>
      </c>
      <c r="AC207" s="58">
        <v>214105.26183414919</v>
      </c>
      <c r="AD207" s="59">
        <v>-64414.039754275553</v>
      </c>
      <c r="AE207" s="57">
        <v>-52735.589064602595</v>
      </c>
      <c r="AF207" s="57">
        <v>-4576.922922197793</v>
      </c>
      <c r="AG207" s="57">
        <v>-126.95455772706327</v>
      </c>
      <c r="AH207" s="57">
        <v>0</v>
      </c>
      <c r="AI207" s="60">
        <v>0</v>
      </c>
    </row>
    <row r="208" spans="1:35" s="6" customFormat="1" x14ac:dyDescent="0.25">
      <c r="A208" s="52" t="s">
        <v>415</v>
      </c>
      <c r="B208" s="53" t="s">
        <v>416</v>
      </c>
      <c r="C208" s="54">
        <v>6965890.8700000001</v>
      </c>
      <c r="D208" s="55">
        <v>2.0925399999999999E-3</v>
      </c>
      <c r="E208" s="55">
        <v>2.11364E-3</v>
      </c>
      <c r="F208" s="56">
        <v>0</v>
      </c>
      <c r="G208" s="57">
        <v>97439</v>
      </c>
      <c r="H208" s="58">
        <v>97439</v>
      </c>
      <c r="I208" s="59">
        <v>200973</v>
      </c>
      <c r="J208" s="57">
        <v>1205899</v>
      </c>
      <c r="K208" s="57">
        <v>-644825</v>
      </c>
      <c r="L208" s="57">
        <v>-464448</v>
      </c>
      <c r="M208" s="60">
        <v>979941</v>
      </c>
      <c r="N208" s="59">
        <v>-705516</v>
      </c>
      <c r="O208" s="57">
        <v>174658.84586934734</v>
      </c>
      <c r="P208" s="57">
        <v>-530857.15413065266</v>
      </c>
      <c r="Q208" s="57">
        <v>0</v>
      </c>
      <c r="R208" s="60">
        <v>-530857.15413065266</v>
      </c>
      <c r="S208" s="61">
        <v>119526</v>
      </c>
      <c r="T208" s="59">
        <v>651827</v>
      </c>
      <c r="U208" s="57">
        <v>134045</v>
      </c>
      <c r="V208" s="57">
        <v>159090</v>
      </c>
      <c r="W208" s="57">
        <v>301122.14228606847</v>
      </c>
      <c r="X208" s="60">
        <v>1246084.1422860685</v>
      </c>
      <c r="Y208" s="59">
        <v>1727781</v>
      </c>
      <c r="Z208" s="57">
        <v>115073</v>
      </c>
      <c r="AA208" s="57">
        <v>614235</v>
      </c>
      <c r="AB208" s="57">
        <v>96208.750530375779</v>
      </c>
      <c r="AC208" s="58">
        <v>2553297.7505303756</v>
      </c>
      <c r="AD208" s="59">
        <v>-720939.03842259524</v>
      </c>
      <c r="AE208" s="57">
        <v>-615868.35647328722</v>
      </c>
      <c r="AF208" s="57">
        <v>14320.602345056999</v>
      </c>
      <c r="AG208" s="57">
        <v>15273.184306518117</v>
      </c>
      <c r="AH208" s="57">
        <v>0</v>
      </c>
      <c r="AI208" s="60">
        <v>0</v>
      </c>
    </row>
    <row r="209" spans="1:35" s="6" customFormat="1" x14ac:dyDescent="0.25">
      <c r="A209" s="52" t="s">
        <v>417</v>
      </c>
      <c r="B209" s="53" t="s">
        <v>418</v>
      </c>
      <c r="C209" s="54">
        <v>1629598.74</v>
      </c>
      <c r="D209" s="55">
        <v>4.8952999999999996E-4</v>
      </c>
      <c r="E209" s="55">
        <v>5.0153999999999997E-4</v>
      </c>
      <c r="F209" s="56">
        <v>0</v>
      </c>
      <c r="G209" s="57">
        <v>22795</v>
      </c>
      <c r="H209" s="58">
        <v>22795</v>
      </c>
      <c r="I209" s="59">
        <v>47016</v>
      </c>
      <c r="J209" s="57">
        <v>282109</v>
      </c>
      <c r="K209" s="57">
        <v>-150851</v>
      </c>
      <c r="L209" s="57">
        <v>-108653</v>
      </c>
      <c r="M209" s="60">
        <v>229248</v>
      </c>
      <c r="N209" s="59">
        <v>-165049</v>
      </c>
      <c r="O209" s="57">
        <v>-6094.8272491407488</v>
      </c>
      <c r="P209" s="57">
        <v>-171143.82724914074</v>
      </c>
      <c r="Q209" s="57">
        <v>0</v>
      </c>
      <c r="R209" s="60">
        <v>-171143.82724914074</v>
      </c>
      <c r="S209" s="61">
        <v>27962</v>
      </c>
      <c r="T209" s="59">
        <v>152489</v>
      </c>
      <c r="U209" s="57">
        <v>31359</v>
      </c>
      <c r="V209" s="57">
        <v>37217</v>
      </c>
      <c r="W209" s="57">
        <v>34756.412656139997</v>
      </c>
      <c r="X209" s="60">
        <v>255821.41265613999</v>
      </c>
      <c r="Y209" s="59">
        <v>404198</v>
      </c>
      <c r="Z209" s="57">
        <v>26920</v>
      </c>
      <c r="AA209" s="57">
        <v>143695</v>
      </c>
      <c r="AB209" s="57">
        <v>84953.09272880957</v>
      </c>
      <c r="AC209" s="58">
        <v>659766.09272880957</v>
      </c>
      <c r="AD209" s="59">
        <v>-196432.61757531893</v>
      </c>
      <c r="AE209" s="57">
        <v>-197467.42047748034</v>
      </c>
      <c r="AF209" s="57">
        <v>-12353.55514192527</v>
      </c>
      <c r="AG209" s="57">
        <v>2308.9131220550225</v>
      </c>
      <c r="AH209" s="57">
        <v>0</v>
      </c>
      <c r="AI209" s="60">
        <v>0</v>
      </c>
    </row>
    <row r="210" spans="1:35" s="6" customFormat="1" x14ac:dyDescent="0.25">
      <c r="A210" s="52" t="s">
        <v>419</v>
      </c>
      <c r="B210" s="53" t="s">
        <v>420</v>
      </c>
      <c r="C210" s="54">
        <v>5933911.6200000001</v>
      </c>
      <c r="D210" s="55">
        <v>1.7825300000000001E-3</v>
      </c>
      <c r="E210" s="55">
        <v>1.8217299999999999E-3</v>
      </c>
      <c r="F210" s="56">
        <v>0</v>
      </c>
      <c r="G210" s="57">
        <v>83004</v>
      </c>
      <c r="H210" s="58">
        <v>83004</v>
      </c>
      <c r="I210" s="59">
        <v>171199</v>
      </c>
      <c r="J210" s="57">
        <v>1027245</v>
      </c>
      <c r="K210" s="57">
        <v>-549294</v>
      </c>
      <c r="L210" s="57">
        <v>-395640</v>
      </c>
      <c r="M210" s="60">
        <v>834763</v>
      </c>
      <c r="N210" s="59">
        <v>-600994</v>
      </c>
      <c r="O210" s="57">
        <v>-144042.79340668899</v>
      </c>
      <c r="P210" s="57">
        <v>-745036.79340668896</v>
      </c>
      <c r="Q210" s="57">
        <v>0</v>
      </c>
      <c r="R210" s="60">
        <v>-745036.79340668896</v>
      </c>
      <c r="S210" s="61">
        <v>101818</v>
      </c>
      <c r="T210" s="59">
        <v>555259</v>
      </c>
      <c r="U210" s="57">
        <v>114186</v>
      </c>
      <c r="V210" s="57">
        <v>135520</v>
      </c>
      <c r="W210" s="57">
        <v>106561.69531635442</v>
      </c>
      <c r="X210" s="60">
        <v>911526.69531635439</v>
      </c>
      <c r="Y210" s="59">
        <v>1471810</v>
      </c>
      <c r="Z210" s="57">
        <v>98025</v>
      </c>
      <c r="AA210" s="57">
        <v>523236</v>
      </c>
      <c r="AB210" s="57">
        <v>507251.40383775067</v>
      </c>
      <c r="AC210" s="58">
        <v>2600322.4038377507</v>
      </c>
      <c r="AD210" s="59">
        <v>-853876.63957945514</v>
      </c>
      <c r="AE210" s="57">
        <v>-836968.00201778812</v>
      </c>
      <c r="AF210" s="57">
        <v>-7165.9877735661794</v>
      </c>
      <c r="AG210" s="57">
        <v>9214.9208494131344</v>
      </c>
      <c r="AH210" s="57">
        <v>0</v>
      </c>
      <c r="AI210" s="60">
        <v>0</v>
      </c>
    </row>
    <row r="211" spans="1:35" s="6" customFormat="1" x14ac:dyDescent="0.25">
      <c r="A211" s="52" t="s">
        <v>421</v>
      </c>
      <c r="B211" s="53" t="s">
        <v>422</v>
      </c>
      <c r="C211" s="54">
        <v>21614398.800000001</v>
      </c>
      <c r="D211" s="55">
        <v>6.4929200000000001E-3</v>
      </c>
      <c r="E211" s="55">
        <v>6.0270899999999997E-3</v>
      </c>
      <c r="F211" s="56">
        <v>0</v>
      </c>
      <c r="G211" s="57">
        <v>302343</v>
      </c>
      <c r="H211" s="58">
        <v>302343</v>
      </c>
      <c r="I211" s="59">
        <v>623596</v>
      </c>
      <c r="J211" s="57">
        <v>3741770</v>
      </c>
      <c r="K211" s="57">
        <v>-2000821</v>
      </c>
      <c r="L211" s="57">
        <v>-1441130</v>
      </c>
      <c r="M211" s="60">
        <v>3040648</v>
      </c>
      <c r="N211" s="59">
        <v>-2189138</v>
      </c>
      <c r="O211" s="57">
        <v>-151488.62630291173</v>
      </c>
      <c r="P211" s="57">
        <v>-2340626.6263029119</v>
      </c>
      <c r="Q211" s="57">
        <v>0</v>
      </c>
      <c r="R211" s="60">
        <v>-2340626.6263029119</v>
      </c>
      <c r="S211" s="61">
        <v>370875</v>
      </c>
      <c r="T211" s="59">
        <v>2022547</v>
      </c>
      <c r="U211" s="57">
        <v>415927</v>
      </c>
      <c r="V211" s="57">
        <v>493637</v>
      </c>
      <c r="W211" s="57">
        <v>660196.42748400755</v>
      </c>
      <c r="X211" s="60">
        <v>3592307.4274840076</v>
      </c>
      <c r="Y211" s="59">
        <v>5361114</v>
      </c>
      <c r="Z211" s="57">
        <v>357060</v>
      </c>
      <c r="AA211" s="57">
        <v>1905904</v>
      </c>
      <c r="AB211" s="57">
        <v>410659.0808799729</v>
      </c>
      <c r="AC211" s="58">
        <v>8034737.0808799732</v>
      </c>
      <c r="AD211" s="59">
        <v>-2538302.5520848045</v>
      </c>
      <c r="AE211" s="57">
        <v>-2289608.4832944665</v>
      </c>
      <c r="AF211" s="57">
        <v>243103.8268158079</v>
      </c>
      <c r="AG211" s="57">
        <v>142377.55516749757</v>
      </c>
      <c r="AH211" s="57">
        <v>0</v>
      </c>
      <c r="AI211" s="60">
        <v>0</v>
      </c>
    </row>
    <row r="212" spans="1:35" s="6" customFormat="1" x14ac:dyDescent="0.25">
      <c r="A212" s="52" t="s">
        <v>423</v>
      </c>
      <c r="B212" s="53" t="s">
        <v>424</v>
      </c>
      <c r="C212" s="54">
        <v>3451844.27</v>
      </c>
      <c r="D212" s="55">
        <v>1.0369299999999999E-3</v>
      </c>
      <c r="E212" s="55">
        <v>1.0495700000000001E-3</v>
      </c>
      <c r="F212" s="56">
        <v>0</v>
      </c>
      <c r="G212" s="57">
        <v>48285</v>
      </c>
      <c r="H212" s="58">
        <v>48285</v>
      </c>
      <c r="I212" s="59">
        <v>99589</v>
      </c>
      <c r="J212" s="57">
        <v>597567</v>
      </c>
      <c r="K212" s="57">
        <v>-319534</v>
      </c>
      <c r="L212" s="57">
        <v>-230151</v>
      </c>
      <c r="M212" s="60">
        <v>485596</v>
      </c>
      <c r="N212" s="59">
        <v>-349609</v>
      </c>
      <c r="O212" s="57">
        <v>7813.4279358358654</v>
      </c>
      <c r="P212" s="57">
        <v>-341795.57206416415</v>
      </c>
      <c r="Q212" s="57">
        <v>0</v>
      </c>
      <c r="R212" s="60">
        <v>-341795.57206416415</v>
      </c>
      <c r="S212" s="61">
        <v>59229</v>
      </c>
      <c r="T212" s="59">
        <v>323004</v>
      </c>
      <c r="U212" s="57">
        <v>66424</v>
      </c>
      <c r="V212" s="57">
        <v>78835</v>
      </c>
      <c r="W212" s="57">
        <v>78828.235262894465</v>
      </c>
      <c r="X212" s="60">
        <v>547091.23526289442</v>
      </c>
      <c r="Y212" s="59">
        <v>856179</v>
      </c>
      <c r="Z212" s="57">
        <v>57023</v>
      </c>
      <c r="AA212" s="57">
        <v>304376</v>
      </c>
      <c r="AB212" s="57">
        <v>66204.081540662519</v>
      </c>
      <c r="AC212" s="58">
        <v>1283782.0815406626</v>
      </c>
      <c r="AD212" s="59">
        <v>-396688.05141780881</v>
      </c>
      <c r="AE212" s="57">
        <v>-347853.36408380698</v>
      </c>
      <c r="AF212" s="57">
        <v>673.43515241607747</v>
      </c>
      <c r="AG212" s="57">
        <v>7177.134071431673</v>
      </c>
      <c r="AH212" s="57">
        <v>0</v>
      </c>
      <c r="AI212" s="60">
        <v>0</v>
      </c>
    </row>
    <row r="213" spans="1:35" s="6" customFormat="1" x14ac:dyDescent="0.25">
      <c r="A213" s="52" t="s">
        <v>425</v>
      </c>
      <c r="B213" s="53" t="s">
        <v>426</v>
      </c>
      <c r="C213" s="54">
        <v>2063430.6</v>
      </c>
      <c r="D213" s="55">
        <v>6.1985000000000002E-4</v>
      </c>
      <c r="E213" s="55">
        <v>6.6284999999999998E-4</v>
      </c>
      <c r="F213" s="56">
        <v>0</v>
      </c>
      <c r="G213" s="57">
        <v>28863</v>
      </c>
      <c r="H213" s="58">
        <v>28863</v>
      </c>
      <c r="I213" s="59">
        <v>59532</v>
      </c>
      <c r="J213" s="57">
        <v>357210</v>
      </c>
      <c r="K213" s="57">
        <v>-191009</v>
      </c>
      <c r="L213" s="57">
        <v>-137578</v>
      </c>
      <c r="M213" s="60">
        <v>290277</v>
      </c>
      <c r="N213" s="59">
        <v>-208987</v>
      </c>
      <c r="O213" s="57">
        <v>-6015.4328529901077</v>
      </c>
      <c r="P213" s="57">
        <v>-215002.43285299011</v>
      </c>
      <c r="Q213" s="57">
        <v>0</v>
      </c>
      <c r="R213" s="60">
        <v>-215002.43285299011</v>
      </c>
      <c r="S213" s="61">
        <v>35406</v>
      </c>
      <c r="T213" s="59">
        <v>193084</v>
      </c>
      <c r="U213" s="57">
        <v>39707</v>
      </c>
      <c r="V213" s="57">
        <v>47125</v>
      </c>
      <c r="W213" s="57">
        <v>55135.32880134946</v>
      </c>
      <c r="X213" s="60">
        <v>335051.32880134945</v>
      </c>
      <c r="Y213" s="59">
        <v>511802</v>
      </c>
      <c r="Z213" s="57">
        <v>34087</v>
      </c>
      <c r="AA213" s="57">
        <v>181948</v>
      </c>
      <c r="AB213" s="57">
        <v>104540.61263414308</v>
      </c>
      <c r="AC213" s="58">
        <v>832377.61263414309</v>
      </c>
      <c r="AD213" s="59">
        <v>-248134.6157358654</v>
      </c>
      <c r="AE213" s="57">
        <v>-231132.83684338848</v>
      </c>
      <c r="AF213" s="57">
        <v>-16011.866281835577</v>
      </c>
      <c r="AG213" s="57">
        <v>-2046.9649717041575</v>
      </c>
      <c r="AH213" s="57">
        <v>0</v>
      </c>
      <c r="AI213" s="60">
        <v>0</v>
      </c>
    </row>
    <row r="214" spans="1:35" s="6" customFormat="1" x14ac:dyDescent="0.25">
      <c r="A214" s="52" t="s">
        <v>427</v>
      </c>
      <c r="B214" s="53" t="s">
        <v>428</v>
      </c>
      <c r="C214" s="54">
        <v>4170431.76</v>
      </c>
      <c r="D214" s="55">
        <v>1.2527899999999999E-3</v>
      </c>
      <c r="E214" s="55">
        <v>1.07296E-3</v>
      </c>
      <c r="F214" s="56">
        <v>0</v>
      </c>
      <c r="G214" s="57">
        <v>58336</v>
      </c>
      <c r="H214" s="58">
        <v>58336</v>
      </c>
      <c r="I214" s="59">
        <v>120321</v>
      </c>
      <c r="J214" s="57">
        <v>721964</v>
      </c>
      <c r="K214" s="57">
        <v>-386053</v>
      </c>
      <c r="L214" s="57">
        <v>-278062</v>
      </c>
      <c r="M214" s="60">
        <v>586684</v>
      </c>
      <c r="N214" s="59">
        <v>-422388</v>
      </c>
      <c r="O214" s="57">
        <v>11033.015054326832</v>
      </c>
      <c r="P214" s="57">
        <v>-411354.98494567315</v>
      </c>
      <c r="Q214" s="57">
        <v>0</v>
      </c>
      <c r="R214" s="60">
        <v>-411354.98494567315</v>
      </c>
      <c r="S214" s="61">
        <v>71559</v>
      </c>
      <c r="T214" s="59">
        <v>390245</v>
      </c>
      <c r="U214" s="57">
        <v>80252</v>
      </c>
      <c r="V214" s="57">
        <v>95246</v>
      </c>
      <c r="W214" s="57">
        <v>223903.16912446509</v>
      </c>
      <c r="X214" s="60">
        <v>789646.16912446509</v>
      </c>
      <c r="Y214" s="59">
        <v>1034411</v>
      </c>
      <c r="Z214" s="57">
        <v>68894</v>
      </c>
      <c r="AA214" s="57">
        <v>367739</v>
      </c>
      <c r="AB214" s="57">
        <v>81643.329148977427</v>
      </c>
      <c r="AC214" s="58">
        <v>1552687.3291489775</v>
      </c>
      <c r="AD214" s="59">
        <v>-464513.18037744542</v>
      </c>
      <c r="AE214" s="57">
        <v>-389822.12536461349</v>
      </c>
      <c r="AF214" s="57">
        <v>47741.731280827662</v>
      </c>
      <c r="AG214" s="57">
        <v>43552.414436718784</v>
      </c>
      <c r="AH214" s="57">
        <v>0</v>
      </c>
      <c r="AI214" s="60">
        <v>0</v>
      </c>
    </row>
    <row r="215" spans="1:35" s="6" customFormat="1" x14ac:dyDescent="0.25">
      <c r="A215" s="52" t="s">
        <v>429</v>
      </c>
      <c r="B215" s="53" t="s">
        <v>430</v>
      </c>
      <c r="C215" s="54">
        <v>1801827.84</v>
      </c>
      <c r="D215" s="55">
        <v>5.4126000000000001E-4</v>
      </c>
      <c r="E215" s="55">
        <v>5.9066999999999995E-4</v>
      </c>
      <c r="F215" s="56">
        <v>0</v>
      </c>
      <c r="G215" s="57">
        <v>25204</v>
      </c>
      <c r="H215" s="58">
        <v>25204</v>
      </c>
      <c r="I215" s="59">
        <v>51984</v>
      </c>
      <c r="J215" s="57">
        <v>311920</v>
      </c>
      <c r="K215" s="57">
        <v>-166792</v>
      </c>
      <c r="L215" s="57">
        <v>-120135</v>
      </c>
      <c r="M215" s="60">
        <v>253473</v>
      </c>
      <c r="N215" s="59">
        <v>-182490</v>
      </c>
      <c r="O215" s="57">
        <v>39989.477187720251</v>
      </c>
      <c r="P215" s="57">
        <v>-142500.52281227976</v>
      </c>
      <c r="Q215" s="57">
        <v>0</v>
      </c>
      <c r="R215" s="60">
        <v>-142500.52281227976</v>
      </c>
      <c r="S215" s="61">
        <v>30917</v>
      </c>
      <c r="T215" s="59">
        <v>168603</v>
      </c>
      <c r="U215" s="57">
        <v>34672</v>
      </c>
      <c r="V215" s="57">
        <v>41150</v>
      </c>
      <c r="W215" s="57">
        <v>77331.698000856355</v>
      </c>
      <c r="X215" s="60">
        <v>321756.69800085633</v>
      </c>
      <c r="Y215" s="59">
        <v>446911</v>
      </c>
      <c r="Z215" s="57">
        <v>29765</v>
      </c>
      <c r="AA215" s="57">
        <v>158879</v>
      </c>
      <c r="AB215" s="57">
        <v>84521.495300465176</v>
      </c>
      <c r="AC215" s="58">
        <v>720076.49530046515</v>
      </c>
      <c r="AD215" s="59">
        <v>-199206.83021001832</v>
      </c>
      <c r="AE215" s="57">
        <v>-182327.8474153679</v>
      </c>
      <c r="AF215" s="57">
        <v>-12877.686811303898</v>
      </c>
      <c r="AG215" s="57">
        <v>-3907.4328629186948</v>
      </c>
      <c r="AH215" s="57">
        <v>0</v>
      </c>
      <c r="AI215" s="60">
        <v>0</v>
      </c>
    </row>
    <row r="216" spans="1:35" s="6" customFormat="1" x14ac:dyDescent="0.25">
      <c r="A216" s="52" t="s">
        <v>431</v>
      </c>
      <c r="B216" s="53" t="s">
        <v>432</v>
      </c>
      <c r="C216" s="54">
        <v>16336500.039999999</v>
      </c>
      <c r="D216" s="55">
        <v>4.9074499999999998E-3</v>
      </c>
      <c r="E216" s="55">
        <v>4.7531800000000001E-3</v>
      </c>
      <c r="F216" s="56">
        <v>0</v>
      </c>
      <c r="G216" s="57">
        <v>228515</v>
      </c>
      <c r="H216" s="58">
        <v>228515</v>
      </c>
      <c r="I216" s="59">
        <v>471324</v>
      </c>
      <c r="J216" s="57">
        <v>2828088</v>
      </c>
      <c r="K216" s="57">
        <v>-1512252</v>
      </c>
      <c r="L216" s="57">
        <v>-1089228</v>
      </c>
      <c r="M216" s="60">
        <v>2298169</v>
      </c>
      <c r="N216" s="59">
        <v>-1654585</v>
      </c>
      <c r="O216" s="57">
        <v>-113357.18027817468</v>
      </c>
      <c r="P216" s="57">
        <v>-1767942.1802781746</v>
      </c>
      <c r="Q216" s="57">
        <v>0</v>
      </c>
      <c r="R216" s="60">
        <v>-1767942.1802781746</v>
      </c>
      <c r="S216" s="61">
        <v>280313</v>
      </c>
      <c r="T216" s="59">
        <v>1528673</v>
      </c>
      <c r="U216" s="57">
        <v>314364</v>
      </c>
      <c r="V216" s="57">
        <v>373099</v>
      </c>
      <c r="W216" s="57">
        <v>186039.97875668929</v>
      </c>
      <c r="X216" s="60">
        <v>2402175.9787566895</v>
      </c>
      <c r="Y216" s="59">
        <v>4052013</v>
      </c>
      <c r="Z216" s="57">
        <v>269871</v>
      </c>
      <c r="AA216" s="57">
        <v>1440512</v>
      </c>
      <c r="AB216" s="57">
        <v>695807.13723992184</v>
      </c>
      <c r="AC216" s="58">
        <v>6458203.1372399218</v>
      </c>
      <c r="AD216" s="59">
        <v>-2383843.195325491</v>
      </c>
      <c r="AE216" s="57">
        <v>-1772577.6860840034</v>
      </c>
      <c r="AF216" s="57">
        <v>28147.809343358706</v>
      </c>
      <c r="AG216" s="57">
        <v>72245.913582903464</v>
      </c>
      <c r="AH216" s="57">
        <v>0</v>
      </c>
      <c r="AI216" s="60">
        <v>0</v>
      </c>
    </row>
    <row r="217" spans="1:35" s="6" customFormat="1" x14ac:dyDescent="0.25">
      <c r="A217" s="52" t="s">
        <v>433</v>
      </c>
      <c r="B217" s="53" t="s">
        <v>434</v>
      </c>
      <c r="C217" s="54">
        <v>3417224.19</v>
      </c>
      <c r="D217" s="55">
        <v>1.0265300000000001E-3</v>
      </c>
      <c r="E217" s="55">
        <v>1.04926E-3</v>
      </c>
      <c r="F217" s="56">
        <v>0</v>
      </c>
      <c r="G217" s="57">
        <v>47800</v>
      </c>
      <c r="H217" s="58">
        <v>47800</v>
      </c>
      <c r="I217" s="59">
        <v>98590</v>
      </c>
      <c r="J217" s="57">
        <v>591574</v>
      </c>
      <c r="K217" s="57">
        <v>-316330</v>
      </c>
      <c r="L217" s="57">
        <v>-227842</v>
      </c>
      <c r="M217" s="60">
        <v>480726</v>
      </c>
      <c r="N217" s="59">
        <v>-346103</v>
      </c>
      <c r="O217" s="57">
        <v>-132814.56360424377</v>
      </c>
      <c r="P217" s="57">
        <v>-478917.5636042438</v>
      </c>
      <c r="Q217" s="57">
        <v>0</v>
      </c>
      <c r="R217" s="60">
        <v>-478917.5636042438</v>
      </c>
      <c r="S217" s="61">
        <v>58635</v>
      </c>
      <c r="T217" s="59">
        <v>319765</v>
      </c>
      <c r="U217" s="57">
        <v>65758</v>
      </c>
      <c r="V217" s="57">
        <v>78044</v>
      </c>
      <c r="W217" s="57">
        <v>7634.2098210957474</v>
      </c>
      <c r="X217" s="60">
        <v>471201.20982109575</v>
      </c>
      <c r="Y217" s="59">
        <v>847592</v>
      </c>
      <c r="Z217" s="57">
        <v>56451</v>
      </c>
      <c r="AA217" s="57">
        <v>301323</v>
      </c>
      <c r="AB217" s="57">
        <v>349057.94032127393</v>
      </c>
      <c r="AC217" s="58">
        <v>1554423.9403212739</v>
      </c>
      <c r="AD217" s="59">
        <v>-566820.09371216083</v>
      </c>
      <c r="AE217" s="57">
        <v>-503625.16307900706</v>
      </c>
      <c r="AF217" s="57">
        <v>-18056.186690498827</v>
      </c>
      <c r="AG217" s="57">
        <v>5278.7129814885893</v>
      </c>
      <c r="AH217" s="57">
        <v>0</v>
      </c>
      <c r="AI217" s="60">
        <v>0</v>
      </c>
    </row>
    <row r="218" spans="1:35" s="6" customFormat="1" x14ac:dyDescent="0.25">
      <c r="A218" s="52" t="s">
        <v>435</v>
      </c>
      <c r="B218" s="53" t="s">
        <v>436</v>
      </c>
      <c r="C218" s="54">
        <v>7618112.3300000001</v>
      </c>
      <c r="D218" s="55">
        <v>2.28846E-3</v>
      </c>
      <c r="E218" s="55">
        <v>2.3135600000000001E-3</v>
      </c>
      <c r="F218" s="56">
        <v>0</v>
      </c>
      <c r="G218" s="57">
        <v>106562</v>
      </c>
      <c r="H218" s="58">
        <v>106562</v>
      </c>
      <c r="I218" s="59">
        <v>219789</v>
      </c>
      <c r="J218" s="57">
        <v>1318804</v>
      </c>
      <c r="K218" s="57">
        <v>-705199</v>
      </c>
      <c r="L218" s="57">
        <v>-507933</v>
      </c>
      <c r="M218" s="60">
        <v>1071691</v>
      </c>
      <c r="N218" s="59">
        <v>-771572</v>
      </c>
      <c r="O218" s="57">
        <v>-51041.606767624558</v>
      </c>
      <c r="P218" s="57">
        <v>-822613.60676762462</v>
      </c>
      <c r="Q218" s="57">
        <v>0</v>
      </c>
      <c r="R218" s="60">
        <v>-822613.60676762462</v>
      </c>
      <c r="S218" s="61">
        <v>130717</v>
      </c>
      <c r="T218" s="59">
        <v>712856</v>
      </c>
      <c r="U218" s="57">
        <v>146595</v>
      </c>
      <c r="V218" s="57">
        <v>173985</v>
      </c>
      <c r="W218" s="57">
        <v>0</v>
      </c>
      <c r="X218" s="60">
        <v>1033436</v>
      </c>
      <c r="Y218" s="59">
        <v>1889550</v>
      </c>
      <c r="Z218" s="57">
        <v>125847</v>
      </c>
      <c r="AA218" s="57">
        <v>671745</v>
      </c>
      <c r="AB218" s="57">
        <v>174605.45272862856</v>
      </c>
      <c r="AC218" s="58">
        <v>2861747.4527286286</v>
      </c>
      <c r="AD218" s="59">
        <v>-998890.47186909907</v>
      </c>
      <c r="AE218" s="57">
        <v>-851627.43482947221</v>
      </c>
      <c r="AF218" s="57">
        <v>5865.5678009692019</v>
      </c>
      <c r="AG218" s="57">
        <v>16340.886168973537</v>
      </c>
      <c r="AH218" s="57">
        <v>0</v>
      </c>
      <c r="AI218" s="60">
        <v>0</v>
      </c>
    </row>
    <row r="219" spans="1:35" s="6" customFormat="1" x14ac:dyDescent="0.25">
      <c r="A219" s="52" t="s">
        <v>437</v>
      </c>
      <c r="B219" s="53" t="s">
        <v>438</v>
      </c>
      <c r="C219" s="54">
        <v>874258.84</v>
      </c>
      <c r="D219" s="55">
        <v>2.6263000000000002E-4</v>
      </c>
      <c r="E219" s="55">
        <v>2.6166999999999998E-4</v>
      </c>
      <c r="F219" s="56">
        <v>0</v>
      </c>
      <c r="G219" s="57">
        <v>12229</v>
      </c>
      <c r="H219" s="58">
        <v>12229</v>
      </c>
      <c r="I219" s="59">
        <v>25224</v>
      </c>
      <c r="J219" s="57">
        <v>151350</v>
      </c>
      <c r="K219" s="57">
        <v>-80931</v>
      </c>
      <c r="L219" s="57">
        <v>-58292</v>
      </c>
      <c r="M219" s="60">
        <v>122990</v>
      </c>
      <c r="N219" s="59">
        <v>-88548</v>
      </c>
      <c r="O219" s="57">
        <v>-2778.2438338329284</v>
      </c>
      <c r="P219" s="57">
        <v>-91326.243833832923</v>
      </c>
      <c r="Q219" s="57">
        <v>0</v>
      </c>
      <c r="R219" s="60">
        <v>-91326.243833832923</v>
      </c>
      <c r="S219" s="61">
        <v>15001</v>
      </c>
      <c r="T219" s="59">
        <v>81809</v>
      </c>
      <c r="U219" s="57">
        <v>16824</v>
      </c>
      <c r="V219" s="57">
        <v>19967</v>
      </c>
      <c r="W219" s="57">
        <v>19728.593834751457</v>
      </c>
      <c r="X219" s="60">
        <v>138328.59383475146</v>
      </c>
      <c r="Y219" s="59">
        <v>216850</v>
      </c>
      <c r="Z219" s="57">
        <v>14443</v>
      </c>
      <c r="AA219" s="57">
        <v>77091</v>
      </c>
      <c r="AB219" s="57">
        <v>66372.586429594376</v>
      </c>
      <c r="AC219" s="58">
        <v>374756.58642959438</v>
      </c>
      <c r="AD219" s="59">
        <v>-119400.74541214263</v>
      </c>
      <c r="AE219" s="57">
        <v>-120881.48571076294</v>
      </c>
      <c r="AF219" s="57">
        <v>1292.837360305356</v>
      </c>
      <c r="AG219" s="57">
        <v>2561.4011677572998</v>
      </c>
      <c r="AH219" s="57">
        <v>0</v>
      </c>
      <c r="AI219" s="60">
        <v>0</v>
      </c>
    </row>
    <row r="220" spans="1:35" s="6" customFormat="1" x14ac:dyDescent="0.25">
      <c r="A220" s="52" t="s">
        <v>439</v>
      </c>
      <c r="B220" s="53" t="s">
        <v>440</v>
      </c>
      <c r="C220" s="54">
        <v>4842701.76</v>
      </c>
      <c r="D220" s="55">
        <v>1.4547399999999999E-3</v>
      </c>
      <c r="E220" s="55">
        <v>1.4649000000000001E-3</v>
      </c>
      <c r="F220" s="56">
        <v>0</v>
      </c>
      <c r="G220" s="57">
        <v>67740</v>
      </c>
      <c r="H220" s="58">
        <v>67740</v>
      </c>
      <c r="I220" s="59">
        <v>139717</v>
      </c>
      <c r="J220" s="57">
        <v>838344</v>
      </c>
      <c r="K220" s="57">
        <v>-448284</v>
      </c>
      <c r="L220" s="57">
        <v>-322885</v>
      </c>
      <c r="M220" s="60">
        <v>681258</v>
      </c>
      <c r="N220" s="59">
        <v>-490477</v>
      </c>
      <c r="O220" s="57">
        <v>-19836.331187969601</v>
      </c>
      <c r="P220" s="57">
        <v>-510313.3311879696</v>
      </c>
      <c r="Q220" s="57">
        <v>0</v>
      </c>
      <c r="R220" s="60">
        <v>-510313.3311879696</v>
      </c>
      <c r="S220" s="61">
        <v>83095</v>
      </c>
      <c r="T220" s="59">
        <v>453152</v>
      </c>
      <c r="U220" s="57">
        <v>93188</v>
      </c>
      <c r="V220" s="57">
        <v>110600</v>
      </c>
      <c r="W220" s="57">
        <v>167135.88720851662</v>
      </c>
      <c r="X220" s="60">
        <v>824075.88720851659</v>
      </c>
      <c r="Y220" s="59">
        <v>1201159</v>
      </c>
      <c r="Z220" s="57">
        <v>79999</v>
      </c>
      <c r="AA220" s="57">
        <v>427018</v>
      </c>
      <c r="AB220" s="57">
        <v>146806.47644483967</v>
      </c>
      <c r="AC220" s="58">
        <v>1854982.4764448397</v>
      </c>
      <c r="AD220" s="59">
        <v>-573431.69938746933</v>
      </c>
      <c r="AE220" s="57">
        <v>-467405.62771101942</v>
      </c>
      <c r="AF220" s="57">
        <v>-1493.3823726972951</v>
      </c>
      <c r="AG220" s="57">
        <v>11424.12023486304</v>
      </c>
      <c r="AH220" s="57">
        <v>0</v>
      </c>
      <c r="AI220" s="60">
        <v>0</v>
      </c>
    </row>
    <row r="221" spans="1:35" s="6" customFormat="1" x14ac:dyDescent="0.25">
      <c r="A221" s="52" t="s">
        <v>441</v>
      </c>
      <c r="B221" s="53" t="s">
        <v>442</v>
      </c>
      <c r="C221" s="54">
        <v>5731349.6100000003</v>
      </c>
      <c r="D221" s="55">
        <v>1.72168E-3</v>
      </c>
      <c r="E221" s="55">
        <v>1.73022E-3</v>
      </c>
      <c r="F221" s="56">
        <v>0</v>
      </c>
      <c r="G221" s="57">
        <v>80170</v>
      </c>
      <c r="H221" s="58">
        <v>80170</v>
      </c>
      <c r="I221" s="59">
        <v>165354</v>
      </c>
      <c r="J221" s="57">
        <v>992178</v>
      </c>
      <c r="K221" s="57">
        <v>-530543</v>
      </c>
      <c r="L221" s="57">
        <v>-382134</v>
      </c>
      <c r="M221" s="60">
        <v>806266</v>
      </c>
      <c r="N221" s="59">
        <v>-580478</v>
      </c>
      <c r="O221" s="57">
        <v>-115811.92223249821</v>
      </c>
      <c r="P221" s="57">
        <v>-696289.92223249818</v>
      </c>
      <c r="Q221" s="57">
        <v>0</v>
      </c>
      <c r="R221" s="60">
        <v>-696289.92223249818</v>
      </c>
      <c r="S221" s="61">
        <v>98342</v>
      </c>
      <c r="T221" s="59">
        <v>536304</v>
      </c>
      <c r="U221" s="57">
        <v>110288</v>
      </c>
      <c r="V221" s="57">
        <v>130894</v>
      </c>
      <c r="W221" s="57">
        <v>0</v>
      </c>
      <c r="X221" s="60">
        <v>777486</v>
      </c>
      <c r="Y221" s="59">
        <v>1421567</v>
      </c>
      <c r="Z221" s="57">
        <v>94679</v>
      </c>
      <c r="AA221" s="57">
        <v>505375</v>
      </c>
      <c r="AB221" s="57">
        <v>155641.90516320872</v>
      </c>
      <c r="AC221" s="58">
        <v>2177262.905163209</v>
      </c>
      <c r="AD221" s="59">
        <v>-757478.8910828334</v>
      </c>
      <c r="AE221" s="57">
        <v>-655167.20076019585</v>
      </c>
      <c r="AF221" s="57">
        <v>-1273.2363557538447</v>
      </c>
      <c r="AG221" s="57">
        <v>14142.423035574451</v>
      </c>
      <c r="AH221" s="57">
        <v>0</v>
      </c>
      <c r="AI221" s="60">
        <v>0</v>
      </c>
    </row>
    <row r="222" spans="1:35" s="6" customFormat="1" x14ac:dyDescent="0.25">
      <c r="A222" s="52" t="s">
        <v>443</v>
      </c>
      <c r="B222" s="53" t="s">
        <v>444</v>
      </c>
      <c r="C222" s="54">
        <v>5297617.9000000004</v>
      </c>
      <c r="D222" s="55">
        <v>1.59139E-3</v>
      </c>
      <c r="E222" s="55">
        <v>1.62633E-3</v>
      </c>
      <c r="F222" s="56">
        <v>0</v>
      </c>
      <c r="G222" s="57">
        <v>74103</v>
      </c>
      <c r="H222" s="58">
        <v>74103</v>
      </c>
      <c r="I222" s="59">
        <v>152841</v>
      </c>
      <c r="J222" s="57">
        <v>917094</v>
      </c>
      <c r="K222" s="57">
        <v>-490394</v>
      </c>
      <c r="L222" s="57">
        <v>-353215</v>
      </c>
      <c r="M222" s="60">
        <v>745251</v>
      </c>
      <c r="N222" s="59">
        <v>-536549</v>
      </c>
      <c r="O222" s="57">
        <v>3155.500291443137</v>
      </c>
      <c r="P222" s="57">
        <v>-533393.49970855692</v>
      </c>
      <c r="Q222" s="57">
        <v>0</v>
      </c>
      <c r="R222" s="60">
        <v>-533393.49970855692</v>
      </c>
      <c r="S222" s="61">
        <v>90900</v>
      </c>
      <c r="T222" s="59">
        <v>495719</v>
      </c>
      <c r="U222" s="57">
        <v>101942</v>
      </c>
      <c r="V222" s="57">
        <v>120989</v>
      </c>
      <c r="W222" s="57">
        <v>172703.31402574433</v>
      </c>
      <c r="X222" s="60">
        <v>891353.31402574433</v>
      </c>
      <c r="Y222" s="59">
        <v>1313989</v>
      </c>
      <c r="Z222" s="57">
        <v>87514</v>
      </c>
      <c r="AA222" s="57">
        <v>467130</v>
      </c>
      <c r="AB222" s="57">
        <v>229170.72708054411</v>
      </c>
      <c r="AC222" s="58">
        <v>2097803.727080544</v>
      </c>
      <c r="AD222" s="59">
        <v>-640013.71236452006</v>
      </c>
      <c r="AE222" s="57">
        <v>-550093.93017811049</v>
      </c>
      <c r="AF222" s="57">
        <v>-24579.3580005353</v>
      </c>
      <c r="AG222" s="57">
        <v>8236.5874883660272</v>
      </c>
      <c r="AH222" s="57">
        <v>0</v>
      </c>
      <c r="AI222" s="60">
        <v>0</v>
      </c>
    </row>
    <row r="223" spans="1:35" s="6" customFormat="1" x14ac:dyDescent="0.25">
      <c r="A223" s="52" t="s">
        <v>445</v>
      </c>
      <c r="B223" s="53" t="s">
        <v>446</v>
      </c>
      <c r="C223" s="54">
        <v>18388464.100000001</v>
      </c>
      <c r="D223" s="55">
        <v>5.5238500000000003E-3</v>
      </c>
      <c r="E223" s="55">
        <v>5.6162499999999997E-3</v>
      </c>
      <c r="F223" s="56">
        <v>0</v>
      </c>
      <c r="G223" s="57">
        <v>257218</v>
      </c>
      <c r="H223" s="58">
        <v>257218</v>
      </c>
      <c r="I223" s="59">
        <v>530524</v>
      </c>
      <c r="J223" s="57">
        <v>3183310</v>
      </c>
      <c r="K223" s="57">
        <v>-1702198</v>
      </c>
      <c r="L223" s="57">
        <v>-1226041</v>
      </c>
      <c r="M223" s="60">
        <v>2586830</v>
      </c>
      <c r="N223" s="59">
        <v>-1862409</v>
      </c>
      <c r="O223" s="57">
        <v>94851.444185461136</v>
      </c>
      <c r="P223" s="57">
        <v>-1767557.5558145388</v>
      </c>
      <c r="Q223" s="57">
        <v>0</v>
      </c>
      <c r="R223" s="60">
        <v>-1767557.5558145388</v>
      </c>
      <c r="S223" s="61">
        <v>315522</v>
      </c>
      <c r="T223" s="59">
        <v>1720682</v>
      </c>
      <c r="U223" s="57">
        <v>353850</v>
      </c>
      <c r="V223" s="57">
        <v>419962</v>
      </c>
      <c r="W223" s="57">
        <v>465855.15025568311</v>
      </c>
      <c r="X223" s="60">
        <v>2960349.1502556829</v>
      </c>
      <c r="Y223" s="59">
        <v>4560966</v>
      </c>
      <c r="Z223" s="57">
        <v>303768</v>
      </c>
      <c r="AA223" s="57">
        <v>1621448</v>
      </c>
      <c r="AB223" s="57">
        <v>229626.37859847007</v>
      </c>
      <c r="AC223" s="58">
        <v>6715808.3785984702</v>
      </c>
      <c r="AD223" s="59">
        <v>-2153156.8603006708</v>
      </c>
      <c r="AE223" s="57">
        <v>-1780457.6507303212</v>
      </c>
      <c r="AF223" s="57">
        <v>144400.31367608783</v>
      </c>
      <c r="AG223" s="57">
        <v>33754.969012117246</v>
      </c>
      <c r="AH223" s="57">
        <v>0</v>
      </c>
      <c r="AI223" s="60">
        <v>0</v>
      </c>
    </row>
    <row r="224" spans="1:35" s="6" customFormat="1" x14ac:dyDescent="0.25">
      <c r="A224" s="52" t="s">
        <v>447</v>
      </c>
      <c r="B224" s="53" t="s">
        <v>448</v>
      </c>
      <c r="C224" s="54">
        <v>468307.49</v>
      </c>
      <c r="D224" s="55">
        <v>1.4067999999999999E-4</v>
      </c>
      <c r="E224" s="55">
        <v>1.4474999999999999E-4</v>
      </c>
      <c r="F224" s="56">
        <v>0</v>
      </c>
      <c r="G224" s="57">
        <v>6551</v>
      </c>
      <c r="H224" s="58">
        <v>6551</v>
      </c>
      <c r="I224" s="59">
        <v>13511</v>
      </c>
      <c r="J224" s="57">
        <v>81072</v>
      </c>
      <c r="K224" s="57">
        <v>-43351</v>
      </c>
      <c r="L224" s="57">
        <v>-31224</v>
      </c>
      <c r="M224" s="60">
        <v>65881</v>
      </c>
      <c r="N224" s="59">
        <v>-47431</v>
      </c>
      <c r="O224" s="57">
        <v>349.3402366993447</v>
      </c>
      <c r="P224" s="57">
        <v>-47081.659763300653</v>
      </c>
      <c r="Q224" s="57">
        <v>0</v>
      </c>
      <c r="R224" s="60">
        <v>-47081.659763300653</v>
      </c>
      <c r="S224" s="61">
        <v>8036</v>
      </c>
      <c r="T224" s="59">
        <v>43822</v>
      </c>
      <c r="U224" s="57">
        <v>9012</v>
      </c>
      <c r="V224" s="57">
        <v>10695</v>
      </c>
      <c r="W224" s="57">
        <v>3465.7529371610267</v>
      </c>
      <c r="X224" s="60">
        <v>66994.752937161029</v>
      </c>
      <c r="Y224" s="59">
        <v>116158</v>
      </c>
      <c r="Z224" s="57">
        <v>7736</v>
      </c>
      <c r="AA224" s="57">
        <v>41295</v>
      </c>
      <c r="AB224" s="57">
        <v>10036.38842075247</v>
      </c>
      <c r="AC224" s="58">
        <v>175225.38842075248</v>
      </c>
      <c r="AD224" s="59">
        <v>-58732.741118607795</v>
      </c>
      <c r="AE224" s="57">
        <v>-50129.354006570247</v>
      </c>
      <c r="AF224" s="57">
        <v>78.872374190411392</v>
      </c>
      <c r="AG224" s="57">
        <v>552.58726739618203</v>
      </c>
      <c r="AH224" s="57">
        <v>0</v>
      </c>
      <c r="AI224" s="60">
        <v>0</v>
      </c>
    </row>
    <row r="225" spans="1:35" s="6" customFormat="1" x14ac:dyDescent="0.25">
      <c r="A225" s="52" t="s">
        <v>449</v>
      </c>
      <c r="B225" s="53" t="s">
        <v>450</v>
      </c>
      <c r="C225" s="54">
        <v>5180479.8899999997</v>
      </c>
      <c r="D225" s="55">
        <v>1.5562E-3</v>
      </c>
      <c r="E225" s="55">
        <v>1.5725299999999999E-3</v>
      </c>
      <c r="F225" s="56">
        <v>0</v>
      </c>
      <c r="G225" s="57">
        <v>72464</v>
      </c>
      <c r="H225" s="58">
        <v>72464</v>
      </c>
      <c r="I225" s="59">
        <v>149461</v>
      </c>
      <c r="J225" s="57">
        <v>896814</v>
      </c>
      <c r="K225" s="57">
        <v>-479550</v>
      </c>
      <c r="L225" s="57">
        <v>-345405</v>
      </c>
      <c r="M225" s="60">
        <v>728772</v>
      </c>
      <c r="N225" s="59">
        <v>-524685</v>
      </c>
      <c r="O225" s="57">
        <v>-47808.804115501094</v>
      </c>
      <c r="P225" s="57">
        <v>-572493.80411550112</v>
      </c>
      <c r="Q225" s="57">
        <v>0</v>
      </c>
      <c r="R225" s="60">
        <v>-572493.80411550112</v>
      </c>
      <c r="S225" s="61">
        <v>88890</v>
      </c>
      <c r="T225" s="59">
        <v>484757</v>
      </c>
      <c r="U225" s="57">
        <v>99688</v>
      </c>
      <c r="V225" s="57">
        <v>118313</v>
      </c>
      <c r="W225" s="57">
        <v>22253.416363363089</v>
      </c>
      <c r="X225" s="60">
        <v>725011.41636336304</v>
      </c>
      <c r="Y225" s="59">
        <v>1284933</v>
      </c>
      <c r="Z225" s="57">
        <v>85579</v>
      </c>
      <c r="AA225" s="57">
        <v>456800</v>
      </c>
      <c r="AB225" s="57">
        <v>76155.524793189034</v>
      </c>
      <c r="AC225" s="58">
        <v>1903467.524793189</v>
      </c>
      <c r="AD225" s="59">
        <v>-632398.78670940525</v>
      </c>
      <c r="AE225" s="57">
        <v>-563618.42118949653</v>
      </c>
      <c r="AF225" s="57">
        <v>6317.8537296711002</v>
      </c>
      <c r="AG225" s="57">
        <v>11243.245739404676</v>
      </c>
      <c r="AH225" s="57">
        <v>0</v>
      </c>
      <c r="AI225" s="60">
        <v>0</v>
      </c>
    </row>
    <row r="226" spans="1:35" s="6" customFormat="1" x14ac:dyDescent="0.25">
      <c r="A226" s="52" t="s">
        <v>451</v>
      </c>
      <c r="B226" s="53" t="s">
        <v>452</v>
      </c>
      <c r="C226" s="54">
        <v>6540537.7199999997</v>
      </c>
      <c r="D226" s="55">
        <v>1.9647599999999999E-3</v>
      </c>
      <c r="E226" s="55">
        <v>1.8994299999999999E-3</v>
      </c>
      <c r="F226" s="56">
        <v>0</v>
      </c>
      <c r="G226" s="57">
        <v>91489</v>
      </c>
      <c r="H226" s="58">
        <v>91489</v>
      </c>
      <c r="I226" s="59">
        <v>188700</v>
      </c>
      <c r="J226" s="57">
        <v>1132261</v>
      </c>
      <c r="K226" s="57">
        <v>-605449</v>
      </c>
      <c r="L226" s="57">
        <v>-436086</v>
      </c>
      <c r="M226" s="60">
        <v>920101</v>
      </c>
      <c r="N226" s="59">
        <v>-662434</v>
      </c>
      <c r="O226" s="57">
        <v>88120.492589522823</v>
      </c>
      <c r="P226" s="57">
        <v>-574313.50741047715</v>
      </c>
      <c r="Q226" s="57">
        <v>0</v>
      </c>
      <c r="R226" s="60">
        <v>-574313.50741047715</v>
      </c>
      <c r="S226" s="61">
        <v>112227</v>
      </c>
      <c r="T226" s="59">
        <v>612024</v>
      </c>
      <c r="U226" s="57">
        <v>125860</v>
      </c>
      <c r="V226" s="57">
        <v>149375</v>
      </c>
      <c r="W226" s="57">
        <v>211331.83415545788</v>
      </c>
      <c r="X226" s="60">
        <v>1098590.8341554578</v>
      </c>
      <c r="Y226" s="59">
        <v>1622275</v>
      </c>
      <c r="Z226" s="57">
        <v>108046</v>
      </c>
      <c r="AA226" s="57">
        <v>576727</v>
      </c>
      <c r="AB226" s="57">
        <v>0</v>
      </c>
      <c r="AC226" s="58">
        <v>2307048</v>
      </c>
      <c r="AD226" s="59">
        <v>-686853.58165434143</v>
      </c>
      <c r="AE226" s="57">
        <v>-608178.63351173548</v>
      </c>
      <c r="AF226" s="57">
        <v>57011.862673524134</v>
      </c>
      <c r="AG226" s="57">
        <v>29563.186648010676</v>
      </c>
      <c r="AH226" s="57">
        <v>0</v>
      </c>
      <c r="AI226" s="60">
        <v>0</v>
      </c>
    </row>
    <row r="227" spans="1:35" s="6" customFormat="1" x14ac:dyDescent="0.25">
      <c r="A227" s="52" t="s">
        <v>453</v>
      </c>
      <c r="B227" s="53" t="s">
        <v>454</v>
      </c>
      <c r="C227" s="54">
        <v>6192736.3399999999</v>
      </c>
      <c r="D227" s="55">
        <v>1.86028E-3</v>
      </c>
      <c r="E227" s="55">
        <v>1.80196E-3</v>
      </c>
      <c r="F227" s="56">
        <v>0</v>
      </c>
      <c r="G227" s="57">
        <v>86624</v>
      </c>
      <c r="H227" s="58">
        <v>86624</v>
      </c>
      <c r="I227" s="59">
        <v>178666</v>
      </c>
      <c r="J227" s="57">
        <v>1072051</v>
      </c>
      <c r="K227" s="57">
        <v>-573253</v>
      </c>
      <c r="L227" s="57">
        <v>-412897</v>
      </c>
      <c r="M227" s="60">
        <v>871173</v>
      </c>
      <c r="N227" s="59">
        <v>-627208</v>
      </c>
      <c r="O227" s="57">
        <v>94174.778544847388</v>
      </c>
      <c r="P227" s="57">
        <v>-533033.22145515261</v>
      </c>
      <c r="Q227" s="57">
        <v>0</v>
      </c>
      <c r="R227" s="60">
        <v>-533033.22145515261</v>
      </c>
      <c r="S227" s="61">
        <v>106259</v>
      </c>
      <c r="T227" s="59">
        <v>579478</v>
      </c>
      <c r="U227" s="57">
        <v>119167</v>
      </c>
      <c r="V227" s="57">
        <v>141432</v>
      </c>
      <c r="W227" s="57">
        <v>126964.87365832867</v>
      </c>
      <c r="X227" s="60">
        <v>967041.87365832867</v>
      </c>
      <c r="Y227" s="59">
        <v>1536007</v>
      </c>
      <c r="Z227" s="57">
        <v>102301</v>
      </c>
      <c r="AA227" s="57">
        <v>546059</v>
      </c>
      <c r="AB227" s="57">
        <v>94444.775390550189</v>
      </c>
      <c r="AC227" s="58">
        <v>2278811.77539055</v>
      </c>
      <c r="AD227" s="59">
        <v>-687219.03161843878</v>
      </c>
      <c r="AE227" s="57">
        <v>-676645.9990376021</v>
      </c>
      <c r="AF227" s="57">
        <v>24737.832705411547</v>
      </c>
      <c r="AG227" s="57">
        <v>27357.296218407755</v>
      </c>
      <c r="AH227" s="57">
        <v>0</v>
      </c>
      <c r="AI227" s="60">
        <v>0</v>
      </c>
    </row>
    <row r="228" spans="1:35" s="6" customFormat="1" x14ac:dyDescent="0.25">
      <c r="A228" s="52" t="s">
        <v>455</v>
      </c>
      <c r="B228" s="53" t="s">
        <v>456</v>
      </c>
      <c r="C228" s="54">
        <v>4021818.58</v>
      </c>
      <c r="D228" s="55">
        <v>1.2081399999999999E-3</v>
      </c>
      <c r="E228" s="55">
        <v>1.27947E-3</v>
      </c>
      <c r="F228" s="56">
        <v>0</v>
      </c>
      <c r="G228" s="57">
        <v>56257</v>
      </c>
      <c r="H228" s="58">
        <v>56257</v>
      </c>
      <c r="I228" s="59">
        <v>116033</v>
      </c>
      <c r="J228" s="57">
        <v>696233</v>
      </c>
      <c r="K228" s="57">
        <v>-372293</v>
      </c>
      <c r="L228" s="57">
        <v>-268152</v>
      </c>
      <c r="M228" s="60">
        <v>565774</v>
      </c>
      <c r="N228" s="59">
        <v>-407334</v>
      </c>
      <c r="O228" s="57">
        <v>10981.745458685855</v>
      </c>
      <c r="P228" s="57">
        <v>-396352.25454131415</v>
      </c>
      <c r="Q228" s="57">
        <v>0</v>
      </c>
      <c r="R228" s="60">
        <v>-396352.25454131415</v>
      </c>
      <c r="S228" s="61">
        <v>69009</v>
      </c>
      <c r="T228" s="59">
        <v>376336</v>
      </c>
      <c r="U228" s="57">
        <v>77392</v>
      </c>
      <c r="V228" s="57">
        <v>91851</v>
      </c>
      <c r="W228" s="57">
        <v>54059.079021898229</v>
      </c>
      <c r="X228" s="60">
        <v>599638.07902189821</v>
      </c>
      <c r="Y228" s="59">
        <v>997544</v>
      </c>
      <c r="Z228" s="57">
        <v>66438</v>
      </c>
      <c r="AA228" s="57">
        <v>354632</v>
      </c>
      <c r="AB228" s="57">
        <v>179358.15527767019</v>
      </c>
      <c r="AC228" s="58">
        <v>1597972.1552776701</v>
      </c>
      <c r="AD228" s="59">
        <v>-527440.19517548895</v>
      </c>
      <c r="AE228" s="57">
        <v>-448527.70003611024</v>
      </c>
      <c r="AF228" s="57">
        <v>-20609.772198438237</v>
      </c>
      <c r="AG228" s="57">
        <v>-1756.4088457344697</v>
      </c>
      <c r="AH228" s="57">
        <v>0</v>
      </c>
      <c r="AI228" s="60">
        <v>0</v>
      </c>
    </row>
    <row r="229" spans="1:35" s="6" customFormat="1" x14ac:dyDescent="0.25">
      <c r="A229" s="52" t="s">
        <v>457</v>
      </c>
      <c r="B229" s="53" t="s">
        <v>458</v>
      </c>
      <c r="C229" s="54">
        <v>3097278.32</v>
      </c>
      <c r="D229" s="55">
        <v>9.3042000000000005E-4</v>
      </c>
      <c r="E229" s="55">
        <v>9.1759999999999997E-4</v>
      </c>
      <c r="F229" s="56">
        <v>0</v>
      </c>
      <c r="G229" s="57">
        <v>43325</v>
      </c>
      <c r="H229" s="58">
        <v>43325</v>
      </c>
      <c r="I229" s="59">
        <v>89360</v>
      </c>
      <c r="J229" s="57">
        <v>536187</v>
      </c>
      <c r="K229" s="57">
        <v>-286713</v>
      </c>
      <c r="L229" s="57">
        <v>-206510</v>
      </c>
      <c r="M229" s="60">
        <v>435718</v>
      </c>
      <c r="N229" s="59">
        <v>-313698</v>
      </c>
      <c r="O229" s="57">
        <v>-69573.135377727303</v>
      </c>
      <c r="P229" s="57">
        <v>-383271.13537772733</v>
      </c>
      <c r="Q229" s="57">
        <v>0</v>
      </c>
      <c r="R229" s="60">
        <v>-383271.13537772733</v>
      </c>
      <c r="S229" s="61">
        <v>53146</v>
      </c>
      <c r="T229" s="59">
        <v>289826</v>
      </c>
      <c r="U229" s="57">
        <v>59601</v>
      </c>
      <c r="V229" s="57">
        <v>70737</v>
      </c>
      <c r="W229" s="57">
        <v>8271.3400795619127</v>
      </c>
      <c r="X229" s="60">
        <v>428435.34007956192</v>
      </c>
      <c r="Y229" s="59">
        <v>768235</v>
      </c>
      <c r="Z229" s="57">
        <v>51166</v>
      </c>
      <c r="AA229" s="57">
        <v>273112</v>
      </c>
      <c r="AB229" s="57">
        <v>183250.25812007711</v>
      </c>
      <c r="AC229" s="58">
        <v>1275763.2581200772</v>
      </c>
      <c r="AD229" s="59">
        <v>-447618.11745082826</v>
      </c>
      <c r="AE229" s="57">
        <v>-398697.83689434943</v>
      </c>
      <c r="AF229" s="57">
        <v>-11771.194010253217</v>
      </c>
      <c r="AG229" s="57">
        <v>10759.230314915549</v>
      </c>
      <c r="AH229" s="57">
        <v>0</v>
      </c>
      <c r="AI229" s="60">
        <v>0</v>
      </c>
    </row>
    <row r="230" spans="1:35" s="6" customFormat="1" x14ac:dyDescent="0.25">
      <c r="A230" s="52" t="s">
        <v>459</v>
      </c>
      <c r="B230" s="53" t="s">
        <v>460</v>
      </c>
      <c r="C230" s="54">
        <v>2223206.56</v>
      </c>
      <c r="D230" s="55">
        <v>6.6785E-4</v>
      </c>
      <c r="E230" s="55">
        <v>6.6538000000000003E-4</v>
      </c>
      <c r="F230" s="56">
        <v>0</v>
      </c>
      <c r="G230" s="57">
        <v>31098</v>
      </c>
      <c r="H230" s="58">
        <v>31098</v>
      </c>
      <c r="I230" s="59">
        <v>64142</v>
      </c>
      <c r="J230" s="57">
        <v>384872</v>
      </c>
      <c r="K230" s="57">
        <v>-205801</v>
      </c>
      <c r="L230" s="57">
        <v>-148232</v>
      </c>
      <c r="M230" s="60">
        <v>312756</v>
      </c>
      <c r="N230" s="59">
        <v>-225171</v>
      </c>
      <c r="O230" s="57">
        <v>11265.838092595925</v>
      </c>
      <c r="P230" s="57">
        <v>-213905.16190740408</v>
      </c>
      <c r="Q230" s="57">
        <v>0</v>
      </c>
      <c r="R230" s="60">
        <v>-213905.16190740408</v>
      </c>
      <c r="S230" s="61">
        <v>38148</v>
      </c>
      <c r="T230" s="59">
        <v>208036</v>
      </c>
      <c r="U230" s="57">
        <v>42781</v>
      </c>
      <c r="V230" s="57">
        <v>50775</v>
      </c>
      <c r="W230" s="57">
        <v>36419.51034306061</v>
      </c>
      <c r="X230" s="60">
        <v>338011.5103430606</v>
      </c>
      <c r="Y230" s="59">
        <v>551434</v>
      </c>
      <c r="Z230" s="57">
        <v>36727</v>
      </c>
      <c r="AA230" s="57">
        <v>196038</v>
      </c>
      <c r="AB230" s="57">
        <v>15845.559814423388</v>
      </c>
      <c r="AC230" s="58">
        <v>800044.55981442344</v>
      </c>
      <c r="AD230" s="59">
        <v>-256876.61306313818</v>
      </c>
      <c r="AE230" s="57">
        <v>-219743.22779986172</v>
      </c>
      <c r="AF230" s="57">
        <v>8067.0043978052863</v>
      </c>
      <c r="AG230" s="57">
        <v>6519.786993831849</v>
      </c>
      <c r="AH230" s="57">
        <v>0</v>
      </c>
      <c r="AI230" s="60">
        <v>0</v>
      </c>
    </row>
    <row r="231" spans="1:35" s="6" customFormat="1" x14ac:dyDescent="0.25">
      <c r="A231" s="52" t="s">
        <v>461</v>
      </c>
      <c r="B231" s="53" t="s">
        <v>462</v>
      </c>
      <c r="C231" s="54">
        <v>2185085.16</v>
      </c>
      <c r="D231" s="55">
        <v>6.5638999999999997E-4</v>
      </c>
      <c r="E231" s="55">
        <v>6.8210999999999999E-4</v>
      </c>
      <c r="F231" s="56">
        <v>0</v>
      </c>
      <c r="G231" s="57">
        <v>30565</v>
      </c>
      <c r="H231" s="58">
        <v>30565</v>
      </c>
      <c r="I231" s="59">
        <v>63041</v>
      </c>
      <c r="J231" s="57">
        <v>378267</v>
      </c>
      <c r="K231" s="57">
        <v>-202269</v>
      </c>
      <c r="L231" s="57">
        <v>-145688</v>
      </c>
      <c r="M231" s="60">
        <v>307389</v>
      </c>
      <c r="N231" s="59">
        <v>-221307</v>
      </c>
      <c r="O231" s="57">
        <v>-88312.325960237693</v>
      </c>
      <c r="P231" s="57">
        <v>-309619.32596023771</v>
      </c>
      <c r="Q231" s="57">
        <v>0</v>
      </c>
      <c r="R231" s="60">
        <v>-309619.32596023771</v>
      </c>
      <c r="S231" s="61">
        <v>37493</v>
      </c>
      <c r="T231" s="59">
        <v>204466</v>
      </c>
      <c r="U231" s="57">
        <v>42047</v>
      </c>
      <c r="V231" s="57">
        <v>49903</v>
      </c>
      <c r="W231" s="57">
        <v>0</v>
      </c>
      <c r="X231" s="60">
        <v>296416</v>
      </c>
      <c r="Y231" s="59">
        <v>541972</v>
      </c>
      <c r="Z231" s="57">
        <v>36096</v>
      </c>
      <c r="AA231" s="57">
        <v>192674</v>
      </c>
      <c r="AB231" s="57">
        <v>98250.957522021039</v>
      </c>
      <c r="AC231" s="58">
        <v>868992.95752202102</v>
      </c>
      <c r="AD231" s="59">
        <v>-302202.45867685613</v>
      </c>
      <c r="AE231" s="57">
        <v>-260391.65030530281</v>
      </c>
      <c r="AF231" s="57">
        <v>-11358.368316245509</v>
      </c>
      <c r="AG231" s="57">
        <v>1375.5197763833839</v>
      </c>
      <c r="AH231" s="57">
        <v>0</v>
      </c>
      <c r="AI231" s="60">
        <v>0</v>
      </c>
    </row>
    <row r="232" spans="1:35" s="6" customFormat="1" x14ac:dyDescent="0.25">
      <c r="A232" s="52" t="s">
        <v>463</v>
      </c>
      <c r="B232" s="53" t="s">
        <v>464</v>
      </c>
      <c r="C232" s="54">
        <v>1149567.3700000001</v>
      </c>
      <c r="D232" s="55">
        <v>3.4532999999999998E-4</v>
      </c>
      <c r="E232" s="55">
        <v>3.5081000000000001E-4</v>
      </c>
      <c r="F232" s="56">
        <v>0</v>
      </c>
      <c r="G232" s="57">
        <v>16080</v>
      </c>
      <c r="H232" s="58">
        <v>16080</v>
      </c>
      <c r="I232" s="59">
        <v>33166</v>
      </c>
      <c r="J232" s="57">
        <v>199008</v>
      </c>
      <c r="K232" s="57">
        <v>-106415</v>
      </c>
      <c r="L232" s="57">
        <v>-76647</v>
      </c>
      <c r="M232" s="60">
        <v>161719</v>
      </c>
      <c r="N232" s="59">
        <v>-116431</v>
      </c>
      <c r="O232" s="57">
        <v>22080.577354607613</v>
      </c>
      <c r="P232" s="57">
        <v>-94350.422645392391</v>
      </c>
      <c r="Q232" s="57">
        <v>0</v>
      </c>
      <c r="R232" s="60">
        <v>-94350.422645392391</v>
      </c>
      <c r="S232" s="61">
        <v>19725</v>
      </c>
      <c r="T232" s="59">
        <v>107570</v>
      </c>
      <c r="U232" s="57">
        <v>22121</v>
      </c>
      <c r="V232" s="57">
        <v>26254</v>
      </c>
      <c r="W232" s="57">
        <v>40162.846453547521</v>
      </c>
      <c r="X232" s="60">
        <v>196107.84645354754</v>
      </c>
      <c r="Y232" s="59">
        <v>285134</v>
      </c>
      <c r="Z232" s="57">
        <v>18990</v>
      </c>
      <c r="AA232" s="57">
        <v>101367</v>
      </c>
      <c r="AB232" s="57">
        <v>11567.047069940258</v>
      </c>
      <c r="AC232" s="58">
        <v>417058.04706994025</v>
      </c>
      <c r="AD232" s="59">
        <v>-124854.71513369316</v>
      </c>
      <c r="AE232" s="57">
        <v>-105581.15047667453</v>
      </c>
      <c r="AF232" s="57">
        <v>7322.8857415221046</v>
      </c>
      <c r="AG232" s="57">
        <v>2162.77925245285</v>
      </c>
      <c r="AH232" s="57">
        <v>0</v>
      </c>
      <c r="AI232" s="60">
        <v>0</v>
      </c>
    </row>
    <row r="233" spans="1:35" s="6" customFormat="1" x14ac:dyDescent="0.25">
      <c r="A233" s="52" t="s">
        <v>465</v>
      </c>
      <c r="B233" s="53" t="s">
        <v>466</v>
      </c>
      <c r="C233" s="54">
        <v>382251</v>
      </c>
      <c r="D233" s="55">
        <v>1.1483E-4</v>
      </c>
      <c r="E233" s="55">
        <v>1.2343E-4</v>
      </c>
      <c r="F233" s="56">
        <v>0</v>
      </c>
      <c r="G233" s="57">
        <v>5347</v>
      </c>
      <c r="H233" s="58">
        <v>5347</v>
      </c>
      <c r="I233" s="59">
        <v>11029</v>
      </c>
      <c r="J233" s="57">
        <v>66175</v>
      </c>
      <c r="K233" s="57">
        <v>-35385</v>
      </c>
      <c r="L233" s="57">
        <v>-25487</v>
      </c>
      <c r="M233" s="60">
        <v>53775</v>
      </c>
      <c r="N233" s="59">
        <v>-38716</v>
      </c>
      <c r="O233" s="57">
        <v>6672.6903249672641</v>
      </c>
      <c r="P233" s="57">
        <v>-32043.309675032735</v>
      </c>
      <c r="Q233" s="57">
        <v>0</v>
      </c>
      <c r="R233" s="60">
        <v>-32043.309675032735</v>
      </c>
      <c r="S233" s="61">
        <v>6559</v>
      </c>
      <c r="T233" s="59">
        <v>35770</v>
      </c>
      <c r="U233" s="57">
        <v>7356</v>
      </c>
      <c r="V233" s="57">
        <v>8730</v>
      </c>
      <c r="W233" s="57">
        <v>32703.578983411866</v>
      </c>
      <c r="X233" s="60">
        <v>84559.578983411862</v>
      </c>
      <c r="Y233" s="59">
        <v>94814</v>
      </c>
      <c r="Z233" s="57">
        <v>6315</v>
      </c>
      <c r="AA233" s="57">
        <v>33707</v>
      </c>
      <c r="AB233" s="57">
        <v>10958.140941257501</v>
      </c>
      <c r="AC233" s="58">
        <v>145794.1409412575</v>
      </c>
      <c r="AD233" s="59">
        <v>-36316.538433887879</v>
      </c>
      <c r="AE233" s="57">
        <v>-29352.513132129345</v>
      </c>
      <c r="AF233" s="57">
        <v>4927.0140108081578</v>
      </c>
      <c r="AG233" s="57">
        <v>-492.52440263656899</v>
      </c>
      <c r="AH233" s="57">
        <v>0</v>
      </c>
      <c r="AI233" s="60">
        <v>0</v>
      </c>
    </row>
    <row r="234" spans="1:35" s="6" customFormat="1" x14ac:dyDescent="0.25">
      <c r="A234" s="52" t="s">
        <v>467</v>
      </c>
      <c r="B234" s="53" t="s">
        <v>468</v>
      </c>
      <c r="C234" s="54">
        <v>2358485.39</v>
      </c>
      <c r="D234" s="55">
        <v>7.0848000000000005E-4</v>
      </c>
      <c r="E234" s="55">
        <v>7.3477999999999998E-4</v>
      </c>
      <c r="F234" s="56">
        <v>0</v>
      </c>
      <c r="G234" s="57">
        <v>32990</v>
      </c>
      <c r="H234" s="58">
        <v>32990</v>
      </c>
      <c r="I234" s="59">
        <v>68044</v>
      </c>
      <c r="J234" s="57">
        <v>408286</v>
      </c>
      <c r="K234" s="57">
        <v>-218321</v>
      </c>
      <c r="L234" s="57">
        <v>-157250</v>
      </c>
      <c r="M234" s="60">
        <v>331783</v>
      </c>
      <c r="N234" s="59">
        <v>-238870</v>
      </c>
      <c r="O234" s="57">
        <v>11125.169721657967</v>
      </c>
      <c r="P234" s="57">
        <v>-227744.83027834204</v>
      </c>
      <c r="Q234" s="57">
        <v>0</v>
      </c>
      <c r="R234" s="60">
        <v>-227744.83027834204</v>
      </c>
      <c r="S234" s="61">
        <v>40468</v>
      </c>
      <c r="T234" s="59">
        <v>220692</v>
      </c>
      <c r="U234" s="57">
        <v>45384</v>
      </c>
      <c r="V234" s="57">
        <v>53864</v>
      </c>
      <c r="W234" s="57">
        <v>46379.020386262186</v>
      </c>
      <c r="X234" s="60">
        <v>366319.02038626221</v>
      </c>
      <c r="Y234" s="59">
        <v>584982</v>
      </c>
      <c r="Z234" s="57">
        <v>38961</v>
      </c>
      <c r="AA234" s="57">
        <v>207964</v>
      </c>
      <c r="AB234" s="57">
        <v>35637.588679584507</v>
      </c>
      <c r="AC234" s="58">
        <v>867544.58867958456</v>
      </c>
      <c r="AD234" s="59">
        <v>-277462.03840786201</v>
      </c>
      <c r="AE234" s="57">
        <v>-237266.90870860885</v>
      </c>
      <c r="AF234" s="57">
        <v>11757.052039034856</v>
      </c>
      <c r="AG234" s="57">
        <v>1746.3267841136549</v>
      </c>
      <c r="AH234" s="57">
        <v>0</v>
      </c>
      <c r="AI234" s="60">
        <v>0</v>
      </c>
    </row>
    <row r="235" spans="1:35" s="6" customFormat="1" x14ac:dyDescent="0.25">
      <c r="A235" s="52" t="s">
        <v>469</v>
      </c>
      <c r="B235" s="53" t="s">
        <v>470</v>
      </c>
      <c r="C235" s="54">
        <v>2178180.61</v>
      </c>
      <c r="D235" s="55">
        <v>6.5432000000000001E-4</v>
      </c>
      <c r="E235" s="55">
        <v>6.8267999999999996E-4</v>
      </c>
      <c r="F235" s="56">
        <v>0</v>
      </c>
      <c r="G235" s="57">
        <v>30468</v>
      </c>
      <c r="H235" s="58">
        <v>30468</v>
      </c>
      <c r="I235" s="59">
        <v>62842</v>
      </c>
      <c r="J235" s="57">
        <v>377075</v>
      </c>
      <c r="K235" s="57">
        <v>-201631</v>
      </c>
      <c r="L235" s="57">
        <v>-145229</v>
      </c>
      <c r="M235" s="60">
        <v>306419</v>
      </c>
      <c r="N235" s="59">
        <v>-220609</v>
      </c>
      <c r="O235" s="57">
        <v>-1470.7798753648717</v>
      </c>
      <c r="P235" s="57">
        <v>-222079.77987536488</v>
      </c>
      <c r="Q235" s="57">
        <v>0</v>
      </c>
      <c r="R235" s="60">
        <v>-222079.77987536488</v>
      </c>
      <c r="S235" s="61">
        <v>37375</v>
      </c>
      <c r="T235" s="59">
        <v>203821</v>
      </c>
      <c r="U235" s="57">
        <v>41915</v>
      </c>
      <c r="V235" s="57">
        <v>49746</v>
      </c>
      <c r="W235" s="57">
        <v>31422.735643815471</v>
      </c>
      <c r="X235" s="60">
        <v>326904.73564381548</v>
      </c>
      <c r="Y235" s="59">
        <v>540263</v>
      </c>
      <c r="Z235" s="57">
        <v>35982</v>
      </c>
      <c r="AA235" s="57">
        <v>192066</v>
      </c>
      <c r="AB235" s="57">
        <v>125061.77880830687</v>
      </c>
      <c r="AC235" s="58">
        <v>893372.7788083069</v>
      </c>
      <c r="AD235" s="59">
        <v>-280740.50841856707</v>
      </c>
      <c r="AE235" s="57">
        <v>-274826.41474733001</v>
      </c>
      <c r="AF235" s="57">
        <v>-11786.462506164215</v>
      </c>
      <c r="AG235" s="57">
        <v>885.34250756989968</v>
      </c>
      <c r="AH235" s="57">
        <v>0</v>
      </c>
      <c r="AI235" s="60">
        <v>0</v>
      </c>
    </row>
    <row r="236" spans="1:35" s="6" customFormat="1" x14ac:dyDescent="0.25">
      <c r="A236" s="52" t="s">
        <v>471</v>
      </c>
      <c r="B236" s="53" t="s">
        <v>472</v>
      </c>
      <c r="C236" s="54">
        <v>8971934.2300000004</v>
      </c>
      <c r="D236" s="55">
        <v>2.6951499999999999E-3</v>
      </c>
      <c r="E236" s="55">
        <v>2.5623400000000002E-3</v>
      </c>
      <c r="F236" s="56">
        <v>0</v>
      </c>
      <c r="G236" s="57">
        <v>125500</v>
      </c>
      <c r="H236" s="58">
        <v>125500</v>
      </c>
      <c r="I236" s="59">
        <v>258849</v>
      </c>
      <c r="J236" s="57">
        <v>1553174</v>
      </c>
      <c r="K236" s="57">
        <v>-830522</v>
      </c>
      <c r="L236" s="57">
        <v>-598199</v>
      </c>
      <c r="M236" s="60">
        <v>1262144</v>
      </c>
      <c r="N236" s="59">
        <v>-908691</v>
      </c>
      <c r="O236" s="57">
        <v>73410.100238691244</v>
      </c>
      <c r="P236" s="57">
        <v>-835280.8997613088</v>
      </c>
      <c r="Q236" s="57">
        <v>0</v>
      </c>
      <c r="R236" s="60">
        <v>-835280.8997613088</v>
      </c>
      <c r="S236" s="61">
        <v>153947</v>
      </c>
      <c r="T236" s="59">
        <v>839540</v>
      </c>
      <c r="U236" s="57">
        <v>172647</v>
      </c>
      <c r="V236" s="57">
        <v>204904</v>
      </c>
      <c r="W236" s="57">
        <v>393923.97889453889</v>
      </c>
      <c r="X236" s="60">
        <v>1611014.9788945389</v>
      </c>
      <c r="Y236" s="59">
        <v>2225348</v>
      </c>
      <c r="Z236" s="57">
        <v>148212</v>
      </c>
      <c r="AA236" s="57">
        <v>791123</v>
      </c>
      <c r="AB236" s="57">
        <v>63531.85215056844</v>
      </c>
      <c r="AC236" s="58">
        <v>3228214.8521505683</v>
      </c>
      <c r="AD236" s="59">
        <v>-1003402.639087399</v>
      </c>
      <c r="AE236" s="57">
        <v>-798252.41601895611</v>
      </c>
      <c r="AF236" s="57">
        <v>136182.28502900532</v>
      </c>
      <c r="AG236" s="57">
        <v>48272.896821320486</v>
      </c>
      <c r="AH236" s="57">
        <v>0</v>
      </c>
      <c r="AI236" s="60">
        <v>0</v>
      </c>
    </row>
    <row r="237" spans="1:35" s="6" customFormat="1" x14ac:dyDescent="0.25">
      <c r="A237" s="52" t="s">
        <v>473</v>
      </c>
      <c r="B237" s="53" t="s">
        <v>474</v>
      </c>
      <c r="C237" s="54">
        <v>33072</v>
      </c>
      <c r="D237" s="55">
        <v>9.9299999999999998E-6</v>
      </c>
      <c r="E237" s="55">
        <v>1.0380000000000001E-5</v>
      </c>
      <c r="F237" s="56">
        <v>0</v>
      </c>
      <c r="G237" s="57">
        <v>462</v>
      </c>
      <c r="H237" s="58">
        <v>462</v>
      </c>
      <c r="I237" s="59">
        <v>954</v>
      </c>
      <c r="J237" s="57">
        <v>5723</v>
      </c>
      <c r="K237" s="57">
        <v>-3060</v>
      </c>
      <c r="L237" s="57">
        <v>-2204</v>
      </c>
      <c r="M237" s="60">
        <v>4650</v>
      </c>
      <c r="N237" s="59">
        <v>-3348</v>
      </c>
      <c r="O237" s="57">
        <v>-1059.6965056057002</v>
      </c>
      <c r="P237" s="57">
        <v>-4407.6965056056997</v>
      </c>
      <c r="Q237" s="57">
        <v>0</v>
      </c>
      <c r="R237" s="60">
        <v>-4407.6965056056997</v>
      </c>
      <c r="S237" s="61">
        <v>567</v>
      </c>
      <c r="T237" s="59">
        <v>3093</v>
      </c>
      <c r="U237" s="57">
        <v>636</v>
      </c>
      <c r="V237" s="57">
        <v>755</v>
      </c>
      <c r="W237" s="57">
        <v>0</v>
      </c>
      <c r="X237" s="60">
        <v>4484</v>
      </c>
      <c r="Y237" s="59">
        <v>8199</v>
      </c>
      <c r="Z237" s="57">
        <v>546</v>
      </c>
      <c r="AA237" s="57">
        <v>2915</v>
      </c>
      <c r="AB237" s="57">
        <v>1703.6540454968724</v>
      </c>
      <c r="AC237" s="58">
        <v>13363.654045496873</v>
      </c>
      <c r="AD237" s="59">
        <v>-4840.4896750114631</v>
      </c>
      <c r="AE237" s="57">
        <v>-3970.3702175005719</v>
      </c>
      <c r="AF237" s="57">
        <v>-78.521943273750026</v>
      </c>
      <c r="AG237" s="57">
        <v>9.727790288912388</v>
      </c>
      <c r="AH237" s="57">
        <v>0</v>
      </c>
      <c r="AI237" s="60">
        <v>0</v>
      </c>
    </row>
    <row r="238" spans="1:35" s="6" customFormat="1" x14ac:dyDescent="0.25">
      <c r="A238" s="52" t="s">
        <v>475</v>
      </c>
      <c r="B238" s="53" t="s">
        <v>476</v>
      </c>
      <c r="C238" s="54">
        <v>226231.5</v>
      </c>
      <c r="D238" s="55">
        <v>6.7960000000000007E-5</v>
      </c>
      <c r="E238" s="55">
        <v>6.3139999999999995E-5</v>
      </c>
      <c r="F238" s="56">
        <v>0</v>
      </c>
      <c r="G238" s="57">
        <v>3165</v>
      </c>
      <c r="H238" s="58">
        <v>3165</v>
      </c>
      <c r="I238" s="59">
        <v>6527</v>
      </c>
      <c r="J238" s="57">
        <v>39164</v>
      </c>
      <c r="K238" s="57">
        <v>-20942</v>
      </c>
      <c r="L238" s="57">
        <v>-15084</v>
      </c>
      <c r="M238" s="60">
        <v>31826</v>
      </c>
      <c r="N238" s="59">
        <v>-22913</v>
      </c>
      <c r="O238" s="57">
        <v>-2806.9609542668504</v>
      </c>
      <c r="P238" s="57">
        <v>-25719.960954266851</v>
      </c>
      <c r="Q238" s="57">
        <v>0</v>
      </c>
      <c r="R238" s="60">
        <v>-25719.960954266851</v>
      </c>
      <c r="S238" s="61">
        <v>3882</v>
      </c>
      <c r="T238" s="59">
        <v>21170</v>
      </c>
      <c r="U238" s="57">
        <v>4353</v>
      </c>
      <c r="V238" s="57">
        <v>5167</v>
      </c>
      <c r="W238" s="57">
        <v>12196.231284412888</v>
      </c>
      <c r="X238" s="60">
        <v>42886.23128441289</v>
      </c>
      <c r="Y238" s="59">
        <v>56114</v>
      </c>
      <c r="Z238" s="57">
        <v>3737</v>
      </c>
      <c r="AA238" s="57">
        <v>19949</v>
      </c>
      <c r="AB238" s="57">
        <v>4411.3403885869329</v>
      </c>
      <c r="AC238" s="58">
        <v>84211.340388586934</v>
      </c>
      <c r="AD238" s="59">
        <v>-26659.620593326636</v>
      </c>
      <c r="AE238" s="57">
        <v>-19062.607795385888</v>
      </c>
      <c r="AF238" s="57">
        <v>2916.6950081373229</v>
      </c>
      <c r="AG238" s="57">
        <v>1480.4242764011537</v>
      </c>
      <c r="AH238" s="57">
        <v>0</v>
      </c>
      <c r="AI238" s="60">
        <v>0</v>
      </c>
    </row>
    <row r="239" spans="1:35" s="6" customFormat="1" x14ac:dyDescent="0.25">
      <c r="A239" s="52" t="s">
        <v>477</v>
      </c>
      <c r="B239" s="53" t="s">
        <v>478</v>
      </c>
      <c r="C239" s="54">
        <v>726983.87</v>
      </c>
      <c r="D239" s="55">
        <v>2.1838000000000001E-4</v>
      </c>
      <c r="E239" s="55">
        <v>2.108E-4</v>
      </c>
      <c r="F239" s="56">
        <v>0</v>
      </c>
      <c r="G239" s="57">
        <v>10169</v>
      </c>
      <c r="H239" s="58">
        <v>10169</v>
      </c>
      <c r="I239" s="59">
        <v>20974</v>
      </c>
      <c r="J239" s="57">
        <v>125849</v>
      </c>
      <c r="K239" s="57">
        <v>-67295</v>
      </c>
      <c r="L239" s="57">
        <v>-48470</v>
      </c>
      <c r="M239" s="60">
        <v>102268</v>
      </c>
      <c r="N239" s="59">
        <v>-73629</v>
      </c>
      <c r="O239" s="57">
        <v>15556.296706308087</v>
      </c>
      <c r="P239" s="57">
        <v>-58072.703293691913</v>
      </c>
      <c r="Q239" s="57">
        <v>0</v>
      </c>
      <c r="R239" s="60">
        <v>-58072.703293691913</v>
      </c>
      <c r="S239" s="61">
        <v>12474</v>
      </c>
      <c r="T239" s="59">
        <v>68025</v>
      </c>
      <c r="U239" s="57">
        <v>13989</v>
      </c>
      <c r="V239" s="57">
        <v>16603</v>
      </c>
      <c r="W239" s="57">
        <v>21865.01524602027</v>
      </c>
      <c r="X239" s="60">
        <v>120482.01524602027</v>
      </c>
      <c r="Y239" s="59">
        <v>180313</v>
      </c>
      <c r="Z239" s="57">
        <v>12009</v>
      </c>
      <c r="AA239" s="57">
        <v>64102</v>
      </c>
      <c r="AB239" s="57">
        <v>31186.708085282618</v>
      </c>
      <c r="AC239" s="58">
        <v>287610.70808528259</v>
      </c>
      <c r="AD239" s="59">
        <v>-83348.995567657985</v>
      </c>
      <c r="AE239" s="57">
        <v>-84821.566221672125</v>
      </c>
      <c r="AF239" s="57">
        <v>-2300.7778509628697</v>
      </c>
      <c r="AG239" s="57">
        <v>3342.6468010306198</v>
      </c>
      <c r="AH239" s="57">
        <v>0</v>
      </c>
      <c r="AI239" s="60">
        <v>0</v>
      </c>
    </row>
    <row r="240" spans="1:35" s="6" customFormat="1" x14ac:dyDescent="0.25">
      <c r="A240" s="52" t="s">
        <v>479</v>
      </c>
      <c r="B240" s="53" t="s">
        <v>480</v>
      </c>
      <c r="C240" s="54">
        <v>212776.47</v>
      </c>
      <c r="D240" s="55">
        <v>6.3919999999999998E-5</v>
      </c>
      <c r="E240" s="55">
        <v>3.2369999999999997E-5</v>
      </c>
      <c r="F240" s="56">
        <v>0</v>
      </c>
      <c r="G240" s="57">
        <v>2976</v>
      </c>
      <c r="H240" s="58">
        <v>2976</v>
      </c>
      <c r="I240" s="59">
        <v>6139</v>
      </c>
      <c r="J240" s="57">
        <v>36836</v>
      </c>
      <c r="K240" s="57">
        <v>-19697</v>
      </c>
      <c r="L240" s="57">
        <v>-14187</v>
      </c>
      <c r="M240" s="60">
        <v>29934</v>
      </c>
      <c r="N240" s="59">
        <v>-21551</v>
      </c>
      <c r="O240" s="57">
        <v>-15040.404775852925</v>
      </c>
      <c r="P240" s="57">
        <v>-36591.404775852927</v>
      </c>
      <c r="Q240" s="57">
        <v>0</v>
      </c>
      <c r="R240" s="60">
        <v>-36591.404775852927</v>
      </c>
      <c r="S240" s="61">
        <v>3651</v>
      </c>
      <c r="T240" s="59">
        <v>19911</v>
      </c>
      <c r="U240" s="57">
        <v>4095</v>
      </c>
      <c r="V240" s="57">
        <v>4860</v>
      </c>
      <c r="W240" s="57">
        <v>36661.509474492457</v>
      </c>
      <c r="X240" s="60">
        <v>65527.509474492457</v>
      </c>
      <c r="Y240" s="59">
        <v>52778</v>
      </c>
      <c r="Z240" s="57">
        <v>3515</v>
      </c>
      <c r="AA240" s="57">
        <v>18763</v>
      </c>
      <c r="AB240" s="57">
        <v>42370.360386814318</v>
      </c>
      <c r="AC240" s="58">
        <v>117426.36038681431</v>
      </c>
      <c r="AD240" s="59">
        <v>-34749.407214074025</v>
      </c>
      <c r="AE240" s="57">
        <v>-24375.518247044562</v>
      </c>
      <c r="AF240" s="57">
        <v>1003.1642853490703</v>
      </c>
      <c r="AG240" s="57">
        <v>6222.9102634476585</v>
      </c>
      <c r="AH240" s="57">
        <v>0</v>
      </c>
      <c r="AI240" s="60">
        <v>0</v>
      </c>
    </row>
    <row r="241" spans="1:35" s="6" customFormat="1" x14ac:dyDescent="0.25">
      <c r="A241" s="52" t="s">
        <v>481</v>
      </c>
      <c r="B241" s="53" t="s">
        <v>482</v>
      </c>
      <c r="C241" s="54">
        <v>4703418.8</v>
      </c>
      <c r="D241" s="55">
        <v>1.4128999999999999E-3</v>
      </c>
      <c r="E241" s="55">
        <v>1.428E-3</v>
      </c>
      <c r="F241" s="56">
        <v>0</v>
      </c>
      <c r="G241" s="57">
        <v>65792</v>
      </c>
      <c r="H241" s="58">
        <v>65792</v>
      </c>
      <c r="I241" s="59">
        <v>135698</v>
      </c>
      <c r="J241" s="57">
        <v>814233</v>
      </c>
      <c r="K241" s="57">
        <v>-435391</v>
      </c>
      <c r="L241" s="57">
        <v>-313599</v>
      </c>
      <c r="M241" s="60">
        <v>661664</v>
      </c>
      <c r="N241" s="59">
        <v>-476370</v>
      </c>
      <c r="O241" s="57">
        <v>29157.053213486251</v>
      </c>
      <c r="P241" s="57">
        <v>-447212.94678651373</v>
      </c>
      <c r="Q241" s="57">
        <v>0</v>
      </c>
      <c r="R241" s="60">
        <v>-447212.94678651373</v>
      </c>
      <c r="S241" s="61">
        <v>80705</v>
      </c>
      <c r="T241" s="59">
        <v>440119</v>
      </c>
      <c r="U241" s="57">
        <v>90508</v>
      </c>
      <c r="V241" s="57">
        <v>107419</v>
      </c>
      <c r="W241" s="57">
        <v>8312.9690265746649</v>
      </c>
      <c r="X241" s="60">
        <v>646358.96902657463</v>
      </c>
      <c r="Y241" s="59">
        <v>1166612</v>
      </c>
      <c r="Z241" s="57">
        <v>77698</v>
      </c>
      <c r="AA241" s="57">
        <v>414737</v>
      </c>
      <c r="AB241" s="57">
        <v>73349.7721261837</v>
      </c>
      <c r="AC241" s="58">
        <v>1732396.7721261836</v>
      </c>
      <c r="AD241" s="59">
        <v>-583705.99252556544</v>
      </c>
      <c r="AE241" s="57">
        <v>-517326.08316524851</v>
      </c>
      <c r="AF241" s="57">
        <v>4834.2727538684776</v>
      </c>
      <c r="AG241" s="57">
        <v>10159.999837336443</v>
      </c>
      <c r="AH241" s="57">
        <v>0</v>
      </c>
      <c r="AI241" s="60">
        <v>0</v>
      </c>
    </row>
    <row r="242" spans="1:35" s="6" customFormat="1" x14ac:dyDescent="0.25">
      <c r="A242" s="52" t="s">
        <v>483</v>
      </c>
      <c r="B242" s="53" t="s">
        <v>484</v>
      </c>
      <c r="C242" s="54">
        <v>309425.17</v>
      </c>
      <c r="D242" s="55">
        <v>9.2949999999999996E-5</v>
      </c>
      <c r="E242" s="55">
        <v>7.6440000000000007E-5</v>
      </c>
      <c r="F242" s="56">
        <v>0</v>
      </c>
      <c r="G242" s="57">
        <v>4328</v>
      </c>
      <c r="H242" s="58">
        <v>4328</v>
      </c>
      <c r="I242" s="59">
        <v>8927</v>
      </c>
      <c r="J242" s="57">
        <v>53566</v>
      </c>
      <c r="K242" s="57">
        <v>-28643</v>
      </c>
      <c r="L242" s="57">
        <v>-20631</v>
      </c>
      <c r="M242" s="60">
        <v>43529</v>
      </c>
      <c r="N242" s="59">
        <v>-31339</v>
      </c>
      <c r="O242" s="57">
        <v>-10128.752950010874</v>
      </c>
      <c r="P242" s="57">
        <v>-41467.752950010872</v>
      </c>
      <c r="Q242" s="57">
        <v>0</v>
      </c>
      <c r="R242" s="60">
        <v>-41467.752950010872</v>
      </c>
      <c r="S242" s="61">
        <v>5309</v>
      </c>
      <c r="T242" s="59">
        <v>28954</v>
      </c>
      <c r="U242" s="57">
        <v>5954</v>
      </c>
      <c r="V242" s="57">
        <v>7067</v>
      </c>
      <c r="W242" s="57">
        <v>14846.297076799819</v>
      </c>
      <c r="X242" s="60">
        <v>56821.297076799819</v>
      </c>
      <c r="Y242" s="59">
        <v>76748</v>
      </c>
      <c r="Z242" s="57">
        <v>5112</v>
      </c>
      <c r="AA242" s="57">
        <v>27284</v>
      </c>
      <c r="AB242" s="57">
        <v>22888.061294603242</v>
      </c>
      <c r="AC242" s="58">
        <v>132032.06129460325</v>
      </c>
      <c r="AD242" s="59">
        <v>-45370.697065782282</v>
      </c>
      <c r="AE242" s="57">
        <v>-38108.442792309324</v>
      </c>
      <c r="AF242" s="57">
        <v>4471.2387885288654</v>
      </c>
      <c r="AG242" s="57">
        <v>3797.1368517593028</v>
      </c>
      <c r="AH242" s="57">
        <v>0</v>
      </c>
      <c r="AI242" s="60">
        <v>0</v>
      </c>
    </row>
    <row r="243" spans="1:35" s="6" customFormat="1" x14ac:dyDescent="0.25">
      <c r="A243" s="52" t="s">
        <v>485</v>
      </c>
      <c r="B243" s="53" t="s">
        <v>486</v>
      </c>
      <c r="C243" s="54">
        <v>82500</v>
      </c>
      <c r="D243" s="55">
        <v>2.478E-5</v>
      </c>
      <c r="E243" s="55">
        <v>2.1520000000000001E-5</v>
      </c>
      <c r="F243" s="56">
        <v>0</v>
      </c>
      <c r="G243" s="57">
        <v>1154</v>
      </c>
      <c r="H243" s="58">
        <v>1154</v>
      </c>
      <c r="I243" s="59">
        <v>2380</v>
      </c>
      <c r="J243" s="57">
        <v>14280</v>
      </c>
      <c r="K243" s="57">
        <v>-7636</v>
      </c>
      <c r="L243" s="57">
        <v>-5500</v>
      </c>
      <c r="M243" s="60">
        <v>11605</v>
      </c>
      <c r="N243" s="59">
        <v>-8355</v>
      </c>
      <c r="O243" s="57">
        <v>-2888.3374088728174</v>
      </c>
      <c r="P243" s="57">
        <v>-11243.337408872818</v>
      </c>
      <c r="Q243" s="57">
        <v>0</v>
      </c>
      <c r="R243" s="60">
        <v>-11243.337408872818</v>
      </c>
      <c r="S243" s="61">
        <v>1415</v>
      </c>
      <c r="T243" s="59">
        <v>7719</v>
      </c>
      <c r="U243" s="57">
        <v>1587</v>
      </c>
      <c r="V243" s="57">
        <v>1884</v>
      </c>
      <c r="W243" s="57">
        <v>3865.8028316544846</v>
      </c>
      <c r="X243" s="60">
        <v>15055.802831654484</v>
      </c>
      <c r="Y243" s="59">
        <v>20461</v>
      </c>
      <c r="Z243" s="57">
        <v>1363</v>
      </c>
      <c r="AA243" s="57">
        <v>7274</v>
      </c>
      <c r="AB243" s="57">
        <v>1762.2177080582594</v>
      </c>
      <c r="AC243" s="58">
        <v>30860.217708058259</v>
      </c>
      <c r="AD243" s="59">
        <v>-9053.9998990615459</v>
      </c>
      <c r="AE243" s="57">
        <v>-8328.6775664345332</v>
      </c>
      <c r="AF243" s="57">
        <v>771.21497508053596</v>
      </c>
      <c r="AG243" s="57">
        <v>807.04761401176791</v>
      </c>
      <c r="AH243" s="57">
        <v>0</v>
      </c>
      <c r="AI243" s="60">
        <v>0</v>
      </c>
    </row>
    <row r="244" spans="1:35" s="6" customFormat="1" x14ac:dyDescent="0.25">
      <c r="A244" s="52" t="s">
        <v>487</v>
      </c>
      <c r="B244" s="53" t="s">
        <v>488</v>
      </c>
      <c r="C244" s="54">
        <v>362210.52</v>
      </c>
      <c r="D244" s="55">
        <v>1.0881E-4</v>
      </c>
      <c r="E244" s="55">
        <v>5.5430000000000003E-5</v>
      </c>
      <c r="F244" s="56">
        <v>0</v>
      </c>
      <c r="G244" s="57">
        <v>5067</v>
      </c>
      <c r="H244" s="58">
        <v>5067</v>
      </c>
      <c r="I244" s="59">
        <v>10450</v>
      </c>
      <c r="J244" s="57">
        <v>62706</v>
      </c>
      <c r="K244" s="57">
        <v>-33530</v>
      </c>
      <c r="L244" s="57">
        <v>-24151</v>
      </c>
      <c r="M244" s="60">
        <v>50956</v>
      </c>
      <c r="N244" s="59">
        <v>-36686</v>
      </c>
      <c r="O244" s="57">
        <v>-6141.9927911757713</v>
      </c>
      <c r="P244" s="57">
        <v>-42827.99279117577</v>
      </c>
      <c r="Q244" s="57">
        <v>0</v>
      </c>
      <c r="R244" s="60">
        <v>-42827.99279117577</v>
      </c>
      <c r="S244" s="61">
        <v>6215</v>
      </c>
      <c r="T244" s="59">
        <v>33894</v>
      </c>
      <c r="U244" s="57">
        <v>6970</v>
      </c>
      <c r="V244" s="57">
        <v>8272</v>
      </c>
      <c r="W244" s="57">
        <v>49938.685677024747</v>
      </c>
      <c r="X244" s="60">
        <v>99074.68567702474</v>
      </c>
      <c r="Y244" s="59">
        <v>89843</v>
      </c>
      <c r="Z244" s="57">
        <v>5984</v>
      </c>
      <c r="AA244" s="57">
        <v>31940</v>
      </c>
      <c r="AB244" s="57">
        <v>49021.065843287499</v>
      </c>
      <c r="AC244" s="58">
        <v>176788.06584328751</v>
      </c>
      <c r="AD244" s="59">
        <v>-54685.950444175207</v>
      </c>
      <c r="AE244" s="57">
        <v>-43921.944578644427</v>
      </c>
      <c r="AF244" s="57">
        <v>10362.386640527853</v>
      </c>
      <c r="AG244" s="57">
        <v>10532.128216029008</v>
      </c>
      <c r="AH244" s="57">
        <v>0</v>
      </c>
      <c r="AI244" s="60">
        <v>0</v>
      </c>
    </row>
    <row r="245" spans="1:35" s="6" customFormat="1" x14ac:dyDescent="0.25">
      <c r="A245" s="52" t="s">
        <v>489</v>
      </c>
      <c r="B245" s="53" t="s">
        <v>490</v>
      </c>
      <c r="C245" s="54">
        <v>181167.97</v>
      </c>
      <c r="D245" s="55">
        <v>5.4419999999999997E-5</v>
      </c>
      <c r="E245" s="55">
        <v>5.6079999999999998E-5</v>
      </c>
      <c r="F245" s="56">
        <v>0</v>
      </c>
      <c r="G245" s="57">
        <v>2534</v>
      </c>
      <c r="H245" s="58">
        <v>2534</v>
      </c>
      <c r="I245" s="59">
        <v>5227</v>
      </c>
      <c r="J245" s="57">
        <v>31361</v>
      </c>
      <c r="K245" s="57">
        <v>-16770</v>
      </c>
      <c r="L245" s="57">
        <v>-12079</v>
      </c>
      <c r="M245" s="60">
        <v>25485</v>
      </c>
      <c r="N245" s="59">
        <v>-18348</v>
      </c>
      <c r="O245" s="57">
        <v>1529.297783160031</v>
      </c>
      <c r="P245" s="57">
        <v>-16818.702216839971</v>
      </c>
      <c r="Q245" s="57">
        <v>0</v>
      </c>
      <c r="R245" s="60">
        <v>-16818.702216839971</v>
      </c>
      <c r="S245" s="61">
        <v>3108</v>
      </c>
      <c r="T245" s="59">
        <v>16952</v>
      </c>
      <c r="U245" s="57">
        <v>3486</v>
      </c>
      <c r="V245" s="57">
        <v>4137</v>
      </c>
      <c r="W245" s="57">
        <v>4054.9941682487679</v>
      </c>
      <c r="X245" s="60">
        <v>28629.99416824877</v>
      </c>
      <c r="Y245" s="59">
        <v>44934</v>
      </c>
      <c r="Z245" s="57">
        <v>2993</v>
      </c>
      <c r="AA245" s="57">
        <v>15974</v>
      </c>
      <c r="AB245" s="57">
        <v>2307.6003888595114</v>
      </c>
      <c r="AC245" s="58">
        <v>66208.600388859515</v>
      </c>
      <c r="AD245" s="59">
        <v>-20771.998373843111</v>
      </c>
      <c r="AE245" s="57">
        <v>-17860.132781234301</v>
      </c>
      <c r="AF245" s="57">
        <v>856.13605599400682</v>
      </c>
      <c r="AG245" s="57">
        <v>197.38887847265755</v>
      </c>
      <c r="AH245" s="57">
        <v>0</v>
      </c>
      <c r="AI245" s="60">
        <v>0</v>
      </c>
    </row>
    <row r="246" spans="1:35" s="6" customFormat="1" x14ac:dyDescent="0.25">
      <c r="A246" s="52" t="s">
        <v>491</v>
      </c>
      <c r="B246" s="53" t="s">
        <v>492</v>
      </c>
      <c r="C246" s="54">
        <v>177536.52</v>
      </c>
      <c r="D246" s="55">
        <v>5.3329999999999999E-5</v>
      </c>
      <c r="E246" s="55">
        <v>6.2940000000000004E-5</v>
      </c>
      <c r="F246" s="56">
        <v>0</v>
      </c>
      <c r="G246" s="57">
        <v>2483</v>
      </c>
      <c r="H246" s="58">
        <v>2483</v>
      </c>
      <c r="I246" s="59">
        <v>5122</v>
      </c>
      <c r="J246" s="57">
        <v>30733</v>
      </c>
      <c r="K246" s="57">
        <v>-16434</v>
      </c>
      <c r="L246" s="57">
        <v>-11837</v>
      </c>
      <c r="M246" s="60">
        <v>24975</v>
      </c>
      <c r="N246" s="59">
        <v>-17981</v>
      </c>
      <c r="O246" s="57">
        <v>-21604.28322868437</v>
      </c>
      <c r="P246" s="57">
        <v>-39585.28322868437</v>
      </c>
      <c r="Q246" s="57">
        <v>0</v>
      </c>
      <c r="R246" s="60">
        <v>-39585.28322868437</v>
      </c>
      <c r="S246" s="61">
        <v>3046</v>
      </c>
      <c r="T246" s="59">
        <v>16612</v>
      </c>
      <c r="U246" s="57">
        <v>3416</v>
      </c>
      <c r="V246" s="57">
        <v>4055</v>
      </c>
      <c r="W246" s="57">
        <v>0</v>
      </c>
      <c r="X246" s="60">
        <v>24083</v>
      </c>
      <c r="Y246" s="59">
        <v>44034</v>
      </c>
      <c r="Z246" s="57">
        <v>2933</v>
      </c>
      <c r="AA246" s="57">
        <v>15654</v>
      </c>
      <c r="AB246" s="57">
        <v>34060.377534155239</v>
      </c>
      <c r="AC246" s="58">
        <v>96681.377534155239</v>
      </c>
      <c r="AD246" s="59">
        <v>-34594.032766051612</v>
      </c>
      <c r="AE246" s="57">
        <v>-30011.235199969728</v>
      </c>
      <c r="AF246" s="57">
        <v>-6760.1634384571025</v>
      </c>
      <c r="AG246" s="57">
        <v>-1232.9461296768031</v>
      </c>
      <c r="AH246" s="57">
        <v>0</v>
      </c>
      <c r="AI246" s="60">
        <v>0</v>
      </c>
    </row>
    <row r="247" spans="1:35" s="6" customFormat="1" x14ac:dyDescent="0.25">
      <c r="A247" s="52" t="s">
        <v>493</v>
      </c>
      <c r="B247" s="53" t="s">
        <v>494</v>
      </c>
      <c r="C247" s="54">
        <v>626116.69999999995</v>
      </c>
      <c r="D247" s="55">
        <v>1.8808E-4</v>
      </c>
      <c r="E247" s="55">
        <v>1.8939E-4</v>
      </c>
      <c r="F247" s="56">
        <v>0</v>
      </c>
      <c r="G247" s="57">
        <v>8758</v>
      </c>
      <c r="H247" s="58">
        <v>8758</v>
      </c>
      <c r="I247" s="59">
        <v>18064</v>
      </c>
      <c r="J247" s="57">
        <v>108388</v>
      </c>
      <c r="K247" s="57">
        <v>-57958</v>
      </c>
      <c r="L247" s="57">
        <v>-41745</v>
      </c>
      <c r="M247" s="60">
        <v>88078</v>
      </c>
      <c r="N247" s="59">
        <v>-63413</v>
      </c>
      <c r="O247" s="57">
        <v>-8513.748343768968</v>
      </c>
      <c r="P247" s="57">
        <v>-71926.748343768966</v>
      </c>
      <c r="Q247" s="57">
        <v>0</v>
      </c>
      <c r="R247" s="60">
        <v>-71926.748343768966</v>
      </c>
      <c r="S247" s="61">
        <v>10743</v>
      </c>
      <c r="T247" s="59">
        <v>58587</v>
      </c>
      <c r="U247" s="57">
        <v>12048</v>
      </c>
      <c r="V247" s="57">
        <v>14299</v>
      </c>
      <c r="W247" s="57">
        <v>278.3047757269689</v>
      </c>
      <c r="X247" s="60">
        <v>85212.304775726967</v>
      </c>
      <c r="Y247" s="59">
        <v>155295</v>
      </c>
      <c r="Z247" s="57">
        <v>10343</v>
      </c>
      <c r="AA247" s="57">
        <v>55208</v>
      </c>
      <c r="AB247" s="57">
        <v>5969.974560065456</v>
      </c>
      <c r="AC247" s="58">
        <v>226815.97456006546</v>
      </c>
      <c r="AD247" s="59">
        <v>-78568.283761707673</v>
      </c>
      <c r="AE247" s="57">
        <v>-66762.668453471866</v>
      </c>
      <c r="AF247" s="57">
        <v>2249.8207777282018</v>
      </c>
      <c r="AG247" s="57">
        <v>1477.4616531128568</v>
      </c>
      <c r="AH247" s="57">
        <v>0</v>
      </c>
      <c r="AI247" s="60">
        <v>0</v>
      </c>
    </row>
    <row r="248" spans="1:35" s="6" customFormat="1" x14ac:dyDescent="0.25">
      <c r="A248" s="52" t="s">
        <v>495</v>
      </c>
      <c r="B248" s="53" t="s">
        <v>496</v>
      </c>
      <c r="C248" s="54">
        <v>122321.84</v>
      </c>
      <c r="D248" s="55">
        <v>3.6749999999999999E-5</v>
      </c>
      <c r="E248" s="55">
        <v>2.6760000000000001E-5</v>
      </c>
      <c r="F248" s="56">
        <v>0</v>
      </c>
      <c r="G248" s="57">
        <v>1711</v>
      </c>
      <c r="H248" s="58">
        <v>1711</v>
      </c>
      <c r="I248" s="59">
        <v>3530</v>
      </c>
      <c r="J248" s="57">
        <v>21178</v>
      </c>
      <c r="K248" s="57">
        <v>-11325</v>
      </c>
      <c r="L248" s="57">
        <v>-8157</v>
      </c>
      <c r="M248" s="60">
        <v>17210</v>
      </c>
      <c r="N248" s="59">
        <v>-12391</v>
      </c>
      <c r="O248" s="57">
        <v>4794.6095704600775</v>
      </c>
      <c r="P248" s="57">
        <v>-7596.3904295399225</v>
      </c>
      <c r="Q248" s="57">
        <v>0</v>
      </c>
      <c r="R248" s="60">
        <v>-7596.3904295399225</v>
      </c>
      <c r="S248" s="61">
        <v>2099</v>
      </c>
      <c r="T248" s="59">
        <v>11448</v>
      </c>
      <c r="U248" s="57">
        <v>2354</v>
      </c>
      <c r="V248" s="57">
        <v>2794</v>
      </c>
      <c r="W248" s="57">
        <v>13793.137036864562</v>
      </c>
      <c r="X248" s="60">
        <v>30389.137036864562</v>
      </c>
      <c r="Y248" s="59">
        <v>30344</v>
      </c>
      <c r="Z248" s="57">
        <v>2021</v>
      </c>
      <c r="AA248" s="57">
        <v>10787</v>
      </c>
      <c r="AB248" s="57">
        <v>0</v>
      </c>
      <c r="AC248" s="58">
        <v>43152</v>
      </c>
      <c r="AD248" s="59">
        <v>-10210.143691302019</v>
      </c>
      <c r="AE248" s="57">
        <v>-8421.4302556594557</v>
      </c>
      <c r="AF248" s="57">
        <v>3748.0963747026244</v>
      </c>
      <c r="AG248" s="57">
        <v>2120.6146091234118</v>
      </c>
      <c r="AH248" s="57">
        <v>0</v>
      </c>
      <c r="AI248" s="60">
        <v>0</v>
      </c>
    </row>
    <row r="249" spans="1:35" s="6" customFormat="1" x14ac:dyDescent="0.25">
      <c r="A249" s="52" t="s">
        <v>497</v>
      </c>
      <c r="B249" s="53" t="s">
        <v>498</v>
      </c>
      <c r="C249" s="54">
        <v>4739227.21</v>
      </c>
      <c r="D249" s="55">
        <v>1.42365E-3</v>
      </c>
      <c r="E249" s="55">
        <v>1.51779E-3</v>
      </c>
      <c r="F249" s="56">
        <v>0</v>
      </c>
      <c r="G249" s="57">
        <v>66292</v>
      </c>
      <c r="H249" s="58">
        <v>66292</v>
      </c>
      <c r="I249" s="59">
        <v>136731</v>
      </c>
      <c r="J249" s="57">
        <v>820428</v>
      </c>
      <c r="K249" s="57">
        <v>-438704</v>
      </c>
      <c r="L249" s="57">
        <v>-315985</v>
      </c>
      <c r="M249" s="60">
        <v>666698</v>
      </c>
      <c r="N249" s="59">
        <v>-479995</v>
      </c>
      <c r="O249" s="57">
        <v>-257182.06539020155</v>
      </c>
      <c r="P249" s="57">
        <v>-737177.06539020152</v>
      </c>
      <c r="Q249" s="57">
        <v>0</v>
      </c>
      <c r="R249" s="60">
        <v>-737177.06539020152</v>
      </c>
      <c r="S249" s="61">
        <v>81319</v>
      </c>
      <c r="T249" s="59">
        <v>443468</v>
      </c>
      <c r="U249" s="57">
        <v>91197</v>
      </c>
      <c r="V249" s="57">
        <v>108236</v>
      </c>
      <c r="W249" s="57">
        <v>0</v>
      </c>
      <c r="X249" s="60">
        <v>642901</v>
      </c>
      <c r="Y249" s="59">
        <v>1175488</v>
      </c>
      <c r="Z249" s="57">
        <v>78290</v>
      </c>
      <c r="AA249" s="57">
        <v>417892</v>
      </c>
      <c r="AB249" s="57">
        <v>528845.64119112957</v>
      </c>
      <c r="AC249" s="58">
        <v>2200515.6411911296</v>
      </c>
      <c r="AD249" s="59">
        <v>-812061.17659394338</v>
      </c>
      <c r="AE249" s="57">
        <v>-675062.59981032298</v>
      </c>
      <c r="AF249" s="57">
        <v>-66618.128610913496</v>
      </c>
      <c r="AG249" s="57">
        <v>-3872.73617594998</v>
      </c>
      <c r="AH249" s="57">
        <v>0</v>
      </c>
      <c r="AI249" s="60">
        <v>0</v>
      </c>
    </row>
    <row r="250" spans="1:35" s="6" customFormat="1" x14ac:dyDescent="0.25">
      <c r="A250" s="52" t="s">
        <v>499</v>
      </c>
      <c r="B250" s="53" t="s">
        <v>500</v>
      </c>
      <c r="C250" s="54">
        <v>1868009.78</v>
      </c>
      <c r="D250" s="55">
        <v>5.6114999999999995E-4</v>
      </c>
      <c r="E250" s="55">
        <v>5.9239000000000004E-4</v>
      </c>
      <c r="F250" s="56">
        <v>0</v>
      </c>
      <c r="G250" s="57">
        <v>26130</v>
      </c>
      <c r="H250" s="58">
        <v>26130</v>
      </c>
      <c r="I250" s="59">
        <v>53894</v>
      </c>
      <c r="J250" s="57">
        <v>323382</v>
      </c>
      <c r="K250" s="57">
        <v>-172921</v>
      </c>
      <c r="L250" s="57">
        <v>-124550</v>
      </c>
      <c r="M250" s="60">
        <v>262788</v>
      </c>
      <c r="N250" s="59">
        <v>-189196</v>
      </c>
      <c r="O250" s="57">
        <v>-2906.2518086043706</v>
      </c>
      <c r="P250" s="57">
        <v>-192102.25180860437</v>
      </c>
      <c r="Q250" s="57">
        <v>0</v>
      </c>
      <c r="R250" s="60">
        <v>-192102.25180860437</v>
      </c>
      <c r="S250" s="61">
        <v>32053</v>
      </c>
      <c r="T250" s="59">
        <v>174798</v>
      </c>
      <c r="U250" s="57">
        <v>35946</v>
      </c>
      <c r="V250" s="57">
        <v>42663</v>
      </c>
      <c r="W250" s="57">
        <v>11530.29833500216</v>
      </c>
      <c r="X250" s="60">
        <v>264937.29833500215</v>
      </c>
      <c r="Y250" s="59">
        <v>463334</v>
      </c>
      <c r="Z250" s="57">
        <v>30859</v>
      </c>
      <c r="AA250" s="57">
        <v>164718</v>
      </c>
      <c r="AB250" s="57">
        <v>84405.105540937919</v>
      </c>
      <c r="AC250" s="58">
        <v>743316.10554093798</v>
      </c>
      <c r="AD250" s="59">
        <v>-245103.33328267172</v>
      </c>
      <c r="AE250" s="57">
        <v>-225414.02007687511</v>
      </c>
      <c r="AF250" s="57">
        <v>-7381.9808951082232</v>
      </c>
      <c r="AG250" s="57">
        <v>-479.4729512807944</v>
      </c>
      <c r="AH250" s="57">
        <v>0</v>
      </c>
      <c r="AI250" s="60">
        <v>0</v>
      </c>
    </row>
    <row r="251" spans="1:35" s="6" customFormat="1" x14ac:dyDescent="0.25">
      <c r="A251" s="52" t="s">
        <v>501</v>
      </c>
      <c r="B251" s="53" t="s">
        <v>502</v>
      </c>
      <c r="C251" s="54">
        <v>2134854.96</v>
      </c>
      <c r="D251" s="55">
        <v>6.4130999999999997E-4</v>
      </c>
      <c r="E251" s="55">
        <v>6.5877000000000004E-4</v>
      </c>
      <c r="F251" s="56">
        <v>0</v>
      </c>
      <c r="G251" s="57">
        <v>29863</v>
      </c>
      <c r="H251" s="58">
        <v>29863</v>
      </c>
      <c r="I251" s="59">
        <v>61593</v>
      </c>
      <c r="J251" s="57">
        <v>369577</v>
      </c>
      <c r="K251" s="57">
        <v>-197622</v>
      </c>
      <c r="L251" s="57">
        <v>-142341</v>
      </c>
      <c r="M251" s="60">
        <v>300327</v>
      </c>
      <c r="N251" s="59">
        <v>-216223</v>
      </c>
      <c r="O251" s="57">
        <v>-38345.027026433701</v>
      </c>
      <c r="P251" s="57">
        <v>-254568.0270264337</v>
      </c>
      <c r="Q251" s="57">
        <v>0</v>
      </c>
      <c r="R251" s="60">
        <v>-254568.0270264337</v>
      </c>
      <c r="S251" s="61">
        <v>36632</v>
      </c>
      <c r="T251" s="59">
        <v>199768</v>
      </c>
      <c r="U251" s="57">
        <v>41081</v>
      </c>
      <c r="V251" s="57">
        <v>48757</v>
      </c>
      <c r="W251" s="57">
        <v>0</v>
      </c>
      <c r="X251" s="60">
        <v>289606</v>
      </c>
      <c r="Y251" s="59">
        <v>529521</v>
      </c>
      <c r="Z251" s="57">
        <v>35267</v>
      </c>
      <c r="AA251" s="57">
        <v>188247</v>
      </c>
      <c r="AB251" s="57">
        <v>58747.337459021626</v>
      </c>
      <c r="AC251" s="58">
        <v>811782.3374590216</v>
      </c>
      <c r="AD251" s="59">
        <v>-289633.93116591568</v>
      </c>
      <c r="AE251" s="57">
        <v>-235810.52921192796</v>
      </c>
      <c r="AF251" s="57">
        <v>553.30095874525068</v>
      </c>
      <c r="AG251" s="57">
        <v>2714.821960076808</v>
      </c>
      <c r="AH251" s="57">
        <v>0</v>
      </c>
      <c r="AI251" s="60">
        <v>0</v>
      </c>
    </row>
    <row r="252" spans="1:35" s="6" customFormat="1" x14ac:dyDescent="0.25">
      <c r="A252" s="52" t="s">
        <v>503</v>
      </c>
      <c r="B252" s="53" t="s">
        <v>504</v>
      </c>
      <c r="C252" s="54">
        <v>600845.12</v>
      </c>
      <c r="D252" s="55">
        <v>1.8049E-4</v>
      </c>
      <c r="E252" s="55">
        <v>2.1871999999999999E-4</v>
      </c>
      <c r="F252" s="56">
        <v>0</v>
      </c>
      <c r="G252" s="57">
        <v>8405</v>
      </c>
      <c r="H252" s="58">
        <v>8405</v>
      </c>
      <c r="I252" s="59">
        <v>17335</v>
      </c>
      <c r="J252" s="57">
        <v>104014</v>
      </c>
      <c r="K252" s="57">
        <v>-55619</v>
      </c>
      <c r="L252" s="57">
        <v>-40060</v>
      </c>
      <c r="M252" s="60">
        <v>84524</v>
      </c>
      <c r="N252" s="59">
        <v>-60854</v>
      </c>
      <c r="O252" s="57">
        <v>-51437.712518078086</v>
      </c>
      <c r="P252" s="57">
        <v>-112291.71251807809</v>
      </c>
      <c r="Q252" s="57">
        <v>0</v>
      </c>
      <c r="R252" s="60">
        <v>-112291.71251807809</v>
      </c>
      <c r="S252" s="61">
        <v>10310</v>
      </c>
      <c r="T252" s="59">
        <v>56223</v>
      </c>
      <c r="U252" s="57">
        <v>11562</v>
      </c>
      <c r="V252" s="57">
        <v>13722</v>
      </c>
      <c r="W252" s="57">
        <v>27521.613011020854</v>
      </c>
      <c r="X252" s="60">
        <v>109028.61301102085</v>
      </c>
      <c r="Y252" s="59">
        <v>149028</v>
      </c>
      <c r="Z252" s="57">
        <v>9926</v>
      </c>
      <c r="AA252" s="57">
        <v>52980</v>
      </c>
      <c r="AB252" s="57">
        <v>67073.866776158262</v>
      </c>
      <c r="AC252" s="58">
        <v>279007.86677615828</v>
      </c>
      <c r="AD252" s="59">
        <v>-97166.039288292202</v>
      </c>
      <c r="AE252" s="57">
        <v>-66489.454194701873</v>
      </c>
      <c r="AF252" s="57">
        <v>-1131.8003975899046</v>
      </c>
      <c r="AG252" s="57">
        <v>-5191.9598845534338</v>
      </c>
      <c r="AH252" s="57">
        <v>0</v>
      </c>
      <c r="AI252" s="60">
        <v>0</v>
      </c>
    </row>
    <row r="253" spans="1:35" s="6" customFormat="1" x14ac:dyDescent="0.25">
      <c r="A253" s="52" t="s">
        <v>505</v>
      </c>
      <c r="B253" s="53" t="s">
        <v>506</v>
      </c>
      <c r="C253" s="54">
        <v>4052423.59</v>
      </c>
      <c r="D253" s="55">
        <v>1.2173399999999999E-3</v>
      </c>
      <c r="E253" s="55">
        <v>1.1367599999999999E-3</v>
      </c>
      <c r="F253" s="56">
        <v>0</v>
      </c>
      <c r="G253" s="57">
        <v>56685</v>
      </c>
      <c r="H253" s="58">
        <v>56685</v>
      </c>
      <c r="I253" s="59">
        <v>116916</v>
      </c>
      <c r="J253" s="57">
        <v>701534</v>
      </c>
      <c r="K253" s="57">
        <v>-375128</v>
      </c>
      <c r="L253" s="57">
        <v>-270194</v>
      </c>
      <c r="M253" s="60">
        <v>570083</v>
      </c>
      <c r="N253" s="59">
        <v>-410436</v>
      </c>
      <c r="O253" s="57">
        <v>-42643.117075694543</v>
      </c>
      <c r="P253" s="57">
        <v>-453079.11707569455</v>
      </c>
      <c r="Q253" s="57">
        <v>0</v>
      </c>
      <c r="R253" s="60">
        <v>-453079.11707569455</v>
      </c>
      <c r="S253" s="61">
        <v>69534</v>
      </c>
      <c r="T253" s="59">
        <v>379202</v>
      </c>
      <c r="U253" s="57">
        <v>77981</v>
      </c>
      <c r="V253" s="57">
        <v>92551</v>
      </c>
      <c r="W253" s="57">
        <v>70964.596565432352</v>
      </c>
      <c r="X253" s="60">
        <v>620698.59656543238</v>
      </c>
      <c r="Y253" s="59">
        <v>1005141</v>
      </c>
      <c r="Z253" s="57">
        <v>66944</v>
      </c>
      <c r="AA253" s="57">
        <v>357333</v>
      </c>
      <c r="AB253" s="57">
        <v>85997.900893050828</v>
      </c>
      <c r="AC253" s="58">
        <v>1515415.9008930507</v>
      </c>
      <c r="AD253" s="59">
        <v>-516349.28473609453</v>
      </c>
      <c r="AE253" s="57">
        <v>-427097.39301610237</v>
      </c>
      <c r="AF253" s="57">
        <v>23243.655561126012</v>
      </c>
      <c r="AG253" s="57">
        <v>25485.717863452381</v>
      </c>
      <c r="AH253" s="57">
        <v>0</v>
      </c>
      <c r="AI253" s="60">
        <v>0</v>
      </c>
    </row>
    <row r="254" spans="1:35" s="6" customFormat="1" x14ac:dyDescent="0.25">
      <c r="A254" s="52" t="s">
        <v>507</v>
      </c>
      <c r="B254" s="53" t="s">
        <v>508</v>
      </c>
      <c r="C254" s="54">
        <v>1713486.76</v>
      </c>
      <c r="D254" s="55">
        <v>5.1473000000000003E-4</v>
      </c>
      <c r="E254" s="55">
        <v>5.2048999999999997E-4</v>
      </c>
      <c r="F254" s="56">
        <v>0</v>
      </c>
      <c r="G254" s="57">
        <v>23968</v>
      </c>
      <c r="H254" s="58">
        <v>23968</v>
      </c>
      <c r="I254" s="59">
        <v>49436</v>
      </c>
      <c r="J254" s="57">
        <v>296631</v>
      </c>
      <c r="K254" s="57">
        <v>-158616</v>
      </c>
      <c r="L254" s="57">
        <v>-114246</v>
      </c>
      <c r="M254" s="60">
        <v>241049</v>
      </c>
      <c r="N254" s="59">
        <v>-173545</v>
      </c>
      <c r="O254" s="57">
        <v>-25345.202926663638</v>
      </c>
      <c r="P254" s="57">
        <v>-198890.20292666362</v>
      </c>
      <c r="Q254" s="57">
        <v>0</v>
      </c>
      <c r="R254" s="60">
        <v>-198890.20292666362</v>
      </c>
      <c r="S254" s="61">
        <v>29401</v>
      </c>
      <c r="T254" s="59">
        <v>160339</v>
      </c>
      <c r="U254" s="57">
        <v>32973</v>
      </c>
      <c r="V254" s="57">
        <v>39133</v>
      </c>
      <c r="W254" s="57">
        <v>0</v>
      </c>
      <c r="X254" s="60">
        <v>232445</v>
      </c>
      <c r="Y254" s="59">
        <v>425005</v>
      </c>
      <c r="Z254" s="57">
        <v>28306</v>
      </c>
      <c r="AA254" s="57">
        <v>151092</v>
      </c>
      <c r="AB254" s="57">
        <v>60714.483867652198</v>
      </c>
      <c r="AC254" s="58">
        <v>665117.48386765225</v>
      </c>
      <c r="AD254" s="59">
        <v>-235182.51760503047</v>
      </c>
      <c r="AE254" s="57">
        <v>-201049.99668305687</v>
      </c>
      <c r="AF254" s="57">
        <v>-94.628616773868998</v>
      </c>
      <c r="AG254" s="57">
        <v>3654.6590372090277</v>
      </c>
      <c r="AH254" s="57">
        <v>0</v>
      </c>
      <c r="AI254" s="60">
        <v>0</v>
      </c>
    </row>
    <row r="255" spans="1:35" s="6" customFormat="1" x14ac:dyDescent="0.25">
      <c r="A255" s="52" t="s">
        <v>509</v>
      </c>
      <c r="B255" s="53" t="s">
        <v>510</v>
      </c>
      <c r="C255" s="54">
        <v>150375.48000000001</v>
      </c>
      <c r="D255" s="55">
        <v>4.5170000000000003E-5</v>
      </c>
      <c r="E255" s="55">
        <v>4.3069999999999999E-5</v>
      </c>
      <c r="F255" s="56">
        <v>0</v>
      </c>
      <c r="G255" s="57">
        <v>2103</v>
      </c>
      <c r="H255" s="58">
        <v>2103</v>
      </c>
      <c r="I255" s="59">
        <v>4338</v>
      </c>
      <c r="J255" s="57">
        <v>26031</v>
      </c>
      <c r="K255" s="57">
        <v>-13919</v>
      </c>
      <c r="L255" s="57">
        <v>-10026</v>
      </c>
      <c r="M255" s="60">
        <v>21153</v>
      </c>
      <c r="N255" s="59">
        <v>-15229</v>
      </c>
      <c r="O255" s="57">
        <v>-274.12935822731322</v>
      </c>
      <c r="P255" s="57">
        <v>-15503.129358227314</v>
      </c>
      <c r="Q255" s="57">
        <v>0</v>
      </c>
      <c r="R255" s="60">
        <v>-15503.129358227314</v>
      </c>
      <c r="S255" s="61">
        <v>2580</v>
      </c>
      <c r="T255" s="59">
        <v>14070</v>
      </c>
      <c r="U255" s="57">
        <v>2894</v>
      </c>
      <c r="V255" s="57">
        <v>3434</v>
      </c>
      <c r="W255" s="57">
        <v>1551.2137542239907</v>
      </c>
      <c r="X255" s="60">
        <v>21949.213754223991</v>
      </c>
      <c r="Y255" s="59">
        <v>37296</v>
      </c>
      <c r="Z255" s="57">
        <v>2484</v>
      </c>
      <c r="AA255" s="57">
        <v>13259</v>
      </c>
      <c r="AB255" s="57">
        <v>2138.5782186363404</v>
      </c>
      <c r="AC255" s="58">
        <v>55177.578218636343</v>
      </c>
      <c r="AD255" s="59">
        <v>-19101.542344549944</v>
      </c>
      <c r="AE255" s="57">
        <v>-15886.042394183067</v>
      </c>
      <c r="AF255" s="57">
        <v>973.15591377470946</v>
      </c>
      <c r="AG255" s="57">
        <v>786.06436054594963</v>
      </c>
      <c r="AH255" s="57">
        <v>0</v>
      </c>
      <c r="AI255" s="60">
        <v>0</v>
      </c>
    </row>
    <row r="256" spans="1:35" s="6" customFormat="1" x14ac:dyDescent="0.25">
      <c r="A256" s="52" t="s">
        <v>511</v>
      </c>
      <c r="B256" s="53" t="s">
        <v>512</v>
      </c>
      <c r="C256" s="54">
        <v>0</v>
      </c>
      <c r="D256" s="55">
        <v>0</v>
      </c>
      <c r="E256" s="55">
        <v>0</v>
      </c>
      <c r="F256" s="56">
        <v>0</v>
      </c>
      <c r="G256" s="57">
        <v>0</v>
      </c>
      <c r="H256" s="58">
        <v>0</v>
      </c>
      <c r="I256" s="59">
        <v>0</v>
      </c>
      <c r="J256" s="57">
        <v>0</v>
      </c>
      <c r="K256" s="57">
        <v>0</v>
      </c>
      <c r="L256" s="57">
        <v>0</v>
      </c>
      <c r="M256" s="60">
        <v>0</v>
      </c>
      <c r="N256" s="59">
        <v>0</v>
      </c>
      <c r="O256" s="57">
        <v>-2333.736813047939</v>
      </c>
      <c r="P256" s="57">
        <v>-2333.736813047939</v>
      </c>
      <c r="Q256" s="57">
        <v>0</v>
      </c>
      <c r="R256" s="60">
        <v>-2333.736813047939</v>
      </c>
      <c r="S256" s="61">
        <v>0</v>
      </c>
      <c r="T256" s="59">
        <v>0</v>
      </c>
      <c r="U256" s="57">
        <v>0</v>
      </c>
      <c r="V256" s="57">
        <v>0</v>
      </c>
      <c r="W256" s="57">
        <v>0</v>
      </c>
      <c r="X256" s="60">
        <v>0</v>
      </c>
      <c r="Y256" s="59">
        <v>0</v>
      </c>
      <c r="Z256" s="57">
        <v>0</v>
      </c>
      <c r="AA256" s="57">
        <v>0</v>
      </c>
      <c r="AB256" s="57">
        <v>0</v>
      </c>
      <c r="AC256" s="58">
        <v>0</v>
      </c>
      <c r="AD256" s="59">
        <v>0</v>
      </c>
      <c r="AE256" s="57">
        <v>0</v>
      </c>
      <c r="AF256" s="57">
        <v>0</v>
      </c>
      <c r="AG256" s="57">
        <v>0</v>
      </c>
      <c r="AH256" s="57">
        <v>0</v>
      </c>
      <c r="AI256" s="60">
        <v>0</v>
      </c>
    </row>
    <row r="257" spans="1:35" s="6" customFormat="1" x14ac:dyDescent="0.25">
      <c r="A257" s="52" t="s">
        <v>513</v>
      </c>
      <c r="B257" s="53" t="s">
        <v>514</v>
      </c>
      <c r="C257" s="54">
        <v>586152.34</v>
      </c>
      <c r="D257" s="55">
        <v>1.7608000000000001E-4</v>
      </c>
      <c r="E257" s="55">
        <v>1.7577000000000001E-4</v>
      </c>
      <c r="F257" s="56">
        <v>0</v>
      </c>
      <c r="G257" s="57">
        <v>8199</v>
      </c>
      <c r="H257" s="58">
        <v>8199</v>
      </c>
      <c r="I257" s="59">
        <v>16911</v>
      </c>
      <c r="J257" s="57">
        <v>101472</v>
      </c>
      <c r="K257" s="57">
        <v>-54260</v>
      </c>
      <c r="L257" s="57">
        <v>-39082</v>
      </c>
      <c r="M257" s="60">
        <v>82459</v>
      </c>
      <c r="N257" s="59">
        <v>-59367</v>
      </c>
      <c r="O257" s="57">
        <v>5430.7965932444831</v>
      </c>
      <c r="P257" s="57">
        <v>-53936.203406755514</v>
      </c>
      <c r="Q257" s="57">
        <v>0</v>
      </c>
      <c r="R257" s="60">
        <v>-53936.203406755514</v>
      </c>
      <c r="S257" s="61">
        <v>10058</v>
      </c>
      <c r="T257" s="59">
        <v>54849</v>
      </c>
      <c r="U257" s="57">
        <v>11279</v>
      </c>
      <c r="V257" s="57">
        <v>13387</v>
      </c>
      <c r="W257" s="57">
        <v>7078.2738986480545</v>
      </c>
      <c r="X257" s="60">
        <v>86593.273898648054</v>
      </c>
      <c r="Y257" s="59">
        <v>145387</v>
      </c>
      <c r="Z257" s="57">
        <v>9683</v>
      </c>
      <c r="AA257" s="57">
        <v>51686</v>
      </c>
      <c r="AB257" s="57">
        <v>4697.3794690738941</v>
      </c>
      <c r="AC257" s="58">
        <v>211453.3794690739</v>
      </c>
      <c r="AD257" s="59">
        <v>-67811.914731313867</v>
      </c>
      <c r="AE257" s="57">
        <v>-60407.25949442503</v>
      </c>
      <c r="AF257" s="57">
        <v>1702.3327526395644</v>
      </c>
      <c r="AG257" s="57">
        <v>1656.7359026734969</v>
      </c>
      <c r="AH257" s="57">
        <v>0</v>
      </c>
      <c r="AI257" s="60">
        <v>0</v>
      </c>
    </row>
    <row r="258" spans="1:35" s="6" customFormat="1" x14ac:dyDescent="0.25">
      <c r="A258" s="52" t="s">
        <v>515</v>
      </c>
      <c r="B258" s="53" t="s">
        <v>516</v>
      </c>
      <c r="C258" s="54">
        <v>279439.35999999999</v>
      </c>
      <c r="D258" s="55">
        <v>8.3939999999999999E-5</v>
      </c>
      <c r="E258" s="55">
        <v>8.2139999999999996E-5</v>
      </c>
      <c r="F258" s="56">
        <v>0</v>
      </c>
      <c r="G258" s="57">
        <v>3909</v>
      </c>
      <c r="H258" s="58">
        <v>3909</v>
      </c>
      <c r="I258" s="59">
        <v>8062</v>
      </c>
      <c r="J258" s="57">
        <v>48373</v>
      </c>
      <c r="K258" s="57">
        <v>-25866</v>
      </c>
      <c r="L258" s="57">
        <v>-18631</v>
      </c>
      <c r="M258" s="60">
        <v>39309</v>
      </c>
      <c r="N258" s="59">
        <v>-28301</v>
      </c>
      <c r="O258" s="57">
        <v>-1620.7272410839448</v>
      </c>
      <c r="P258" s="57">
        <v>-29921.727241083943</v>
      </c>
      <c r="Q258" s="57">
        <v>0</v>
      </c>
      <c r="R258" s="60">
        <v>-29921.727241083943</v>
      </c>
      <c r="S258" s="61">
        <v>4795</v>
      </c>
      <c r="T258" s="59">
        <v>26147</v>
      </c>
      <c r="U258" s="57">
        <v>5377</v>
      </c>
      <c r="V258" s="57">
        <v>6382</v>
      </c>
      <c r="W258" s="57">
        <v>13078.617048671451</v>
      </c>
      <c r="X258" s="60">
        <v>50984.617048671455</v>
      </c>
      <c r="Y258" s="59">
        <v>69308</v>
      </c>
      <c r="Z258" s="57">
        <v>4616</v>
      </c>
      <c r="AA258" s="57">
        <v>24639</v>
      </c>
      <c r="AB258" s="57">
        <v>16559.585178122514</v>
      </c>
      <c r="AC258" s="58">
        <v>115122.58517812251</v>
      </c>
      <c r="AD258" s="59">
        <v>-35485.832852069296</v>
      </c>
      <c r="AE258" s="57">
        <v>-28358.957855972985</v>
      </c>
      <c r="AF258" s="57">
        <v>-1378.4576601962017</v>
      </c>
      <c r="AG258" s="57">
        <v>1085.2802387874353</v>
      </c>
      <c r="AH258" s="57">
        <v>0</v>
      </c>
      <c r="AI258" s="60">
        <v>0</v>
      </c>
    </row>
    <row r="259" spans="1:35" s="6" customFormat="1" x14ac:dyDescent="0.25">
      <c r="A259" s="52" t="s">
        <v>517</v>
      </c>
      <c r="B259" s="53" t="s">
        <v>518</v>
      </c>
      <c r="C259" s="54">
        <v>206825.19</v>
      </c>
      <c r="D259" s="55">
        <v>6.2130000000000003E-5</v>
      </c>
      <c r="E259" s="55">
        <v>5.8869999999999997E-5</v>
      </c>
      <c r="F259" s="56">
        <v>0</v>
      </c>
      <c r="G259" s="57">
        <v>2893</v>
      </c>
      <c r="H259" s="58">
        <v>2893</v>
      </c>
      <c r="I259" s="59">
        <v>5967</v>
      </c>
      <c r="J259" s="57">
        <v>35805</v>
      </c>
      <c r="K259" s="57">
        <v>-19146</v>
      </c>
      <c r="L259" s="57">
        <v>-13790</v>
      </c>
      <c r="M259" s="60">
        <v>29096</v>
      </c>
      <c r="N259" s="59">
        <v>-20948</v>
      </c>
      <c r="O259" s="57">
        <v>1485.938372368882</v>
      </c>
      <c r="P259" s="57">
        <v>-19462.061627631119</v>
      </c>
      <c r="Q259" s="57">
        <v>0</v>
      </c>
      <c r="R259" s="60">
        <v>-19462.061627631119</v>
      </c>
      <c r="S259" s="61">
        <v>3549</v>
      </c>
      <c r="T259" s="59">
        <v>19354</v>
      </c>
      <c r="U259" s="57">
        <v>3980</v>
      </c>
      <c r="V259" s="57">
        <v>4724</v>
      </c>
      <c r="W259" s="57">
        <v>8864.9169096404748</v>
      </c>
      <c r="X259" s="60">
        <v>36922.916909640473</v>
      </c>
      <c r="Y259" s="59">
        <v>51300</v>
      </c>
      <c r="Z259" s="57">
        <v>3417</v>
      </c>
      <c r="AA259" s="57">
        <v>18237</v>
      </c>
      <c r="AB259" s="57">
        <v>4710.5044717012397</v>
      </c>
      <c r="AC259" s="58">
        <v>77664.504471701235</v>
      </c>
      <c r="AD259" s="59">
        <v>-24272.357386774085</v>
      </c>
      <c r="AE259" s="57">
        <v>-18828.044561746177</v>
      </c>
      <c r="AF259" s="57">
        <v>1209.3610839098801</v>
      </c>
      <c r="AG259" s="57">
        <v>1149.4533025496103</v>
      </c>
      <c r="AH259" s="57">
        <v>0</v>
      </c>
      <c r="AI259" s="60">
        <v>0</v>
      </c>
    </row>
    <row r="260" spans="1:35" s="6" customFormat="1" x14ac:dyDescent="0.25">
      <c r="A260" s="52" t="s">
        <v>519</v>
      </c>
      <c r="B260" s="53" t="s">
        <v>520</v>
      </c>
      <c r="C260" s="54">
        <v>777875.22</v>
      </c>
      <c r="D260" s="55">
        <v>2.3367E-4</v>
      </c>
      <c r="E260" s="55">
        <v>2.4336E-4</v>
      </c>
      <c r="F260" s="56">
        <v>0</v>
      </c>
      <c r="G260" s="57">
        <v>10881</v>
      </c>
      <c r="H260" s="58">
        <v>10881</v>
      </c>
      <c r="I260" s="59">
        <v>22442</v>
      </c>
      <c r="J260" s="57">
        <v>134660</v>
      </c>
      <c r="K260" s="57">
        <v>-72006</v>
      </c>
      <c r="L260" s="57">
        <v>-51864</v>
      </c>
      <c r="M260" s="60">
        <v>109428</v>
      </c>
      <c r="N260" s="59">
        <v>-78784</v>
      </c>
      <c r="O260" s="57">
        <v>-20818.178879311359</v>
      </c>
      <c r="P260" s="57">
        <v>-99602.178879311366</v>
      </c>
      <c r="Q260" s="57">
        <v>0</v>
      </c>
      <c r="R260" s="60">
        <v>-99602.178879311366</v>
      </c>
      <c r="S260" s="61">
        <v>13347</v>
      </c>
      <c r="T260" s="59">
        <v>72788</v>
      </c>
      <c r="U260" s="57">
        <v>14969</v>
      </c>
      <c r="V260" s="57">
        <v>17765</v>
      </c>
      <c r="W260" s="57">
        <v>28801.020665944347</v>
      </c>
      <c r="X260" s="60">
        <v>134323.02066594435</v>
      </c>
      <c r="Y260" s="59">
        <v>192938</v>
      </c>
      <c r="Z260" s="57">
        <v>12850</v>
      </c>
      <c r="AA260" s="57">
        <v>68591</v>
      </c>
      <c r="AB260" s="57">
        <v>56107.047959958451</v>
      </c>
      <c r="AC260" s="58">
        <v>330486.04795995844</v>
      </c>
      <c r="AD260" s="59">
        <v>-112525.18100558869</v>
      </c>
      <c r="AE260" s="57">
        <v>-91304.774531418501</v>
      </c>
      <c r="AF260" s="57">
        <v>7272.8206616938951</v>
      </c>
      <c r="AG260" s="57">
        <v>394.10758129918941</v>
      </c>
      <c r="AH260" s="57">
        <v>0</v>
      </c>
      <c r="AI260" s="60">
        <v>0</v>
      </c>
    </row>
    <row r="261" spans="1:35" s="6" customFormat="1" x14ac:dyDescent="0.25">
      <c r="A261" s="52" t="s">
        <v>521</v>
      </c>
      <c r="B261" s="53" t="s">
        <v>522</v>
      </c>
      <c r="C261" s="54">
        <v>1855068.24</v>
      </c>
      <c r="D261" s="55">
        <v>5.5725999999999996E-4</v>
      </c>
      <c r="E261" s="55">
        <v>4.4907999999999998E-4</v>
      </c>
      <c r="F261" s="56">
        <v>0</v>
      </c>
      <c r="G261" s="57">
        <v>25949</v>
      </c>
      <c r="H261" s="58">
        <v>25949</v>
      </c>
      <c r="I261" s="59">
        <v>53521</v>
      </c>
      <c r="J261" s="57">
        <v>321140</v>
      </c>
      <c r="K261" s="57">
        <v>-171722</v>
      </c>
      <c r="L261" s="57">
        <v>-123686</v>
      </c>
      <c r="M261" s="60">
        <v>260966</v>
      </c>
      <c r="N261" s="59">
        <v>-187885</v>
      </c>
      <c r="O261" s="57">
        <v>79914.944349998899</v>
      </c>
      <c r="P261" s="57">
        <v>-107970.0556500011</v>
      </c>
      <c r="Q261" s="57">
        <v>0</v>
      </c>
      <c r="R261" s="60">
        <v>-107970.0556500011</v>
      </c>
      <c r="S261" s="61">
        <v>31831</v>
      </c>
      <c r="T261" s="59">
        <v>173587</v>
      </c>
      <c r="U261" s="57">
        <v>35697</v>
      </c>
      <c r="V261" s="57">
        <v>42367</v>
      </c>
      <c r="W261" s="57">
        <v>208281.83044059985</v>
      </c>
      <c r="X261" s="60">
        <v>459932.83044059982</v>
      </c>
      <c r="Y261" s="59">
        <v>460122</v>
      </c>
      <c r="Z261" s="57">
        <v>30645</v>
      </c>
      <c r="AA261" s="57">
        <v>163576</v>
      </c>
      <c r="AB261" s="57">
        <v>0</v>
      </c>
      <c r="AC261" s="58">
        <v>654343</v>
      </c>
      <c r="AD261" s="59">
        <v>-137396.18474595482</v>
      </c>
      <c r="AE261" s="57">
        <v>-127198.90945196377</v>
      </c>
      <c r="AF261" s="57">
        <v>45772.513793614431</v>
      </c>
      <c r="AG261" s="57">
        <v>24412.410844904003</v>
      </c>
      <c r="AH261" s="57">
        <v>0</v>
      </c>
      <c r="AI261" s="60">
        <v>0</v>
      </c>
    </row>
    <row r="262" spans="1:35" s="6" customFormat="1" x14ac:dyDescent="0.25">
      <c r="A262" s="52" t="s">
        <v>523</v>
      </c>
      <c r="B262" s="53" t="s">
        <v>524</v>
      </c>
      <c r="C262" s="54">
        <v>114445.68</v>
      </c>
      <c r="D262" s="55">
        <v>3.4379999999999999E-5</v>
      </c>
      <c r="E262" s="55">
        <v>4.6789999999999998E-5</v>
      </c>
      <c r="F262" s="56">
        <v>0</v>
      </c>
      <c r="G262" s="57">
        <v>1601</v>
      </c>
      <c r="H262" s="58">
        <v>1601</v>
      </c>
      <c r="I262" s="59">
        <v>3302</v>
      </c>
      <c r="J262" s="57">
        <v>19813</v>
      </c>
      <c r="K262" s="57">
        <v>-10594</v>
      </c>
      <c r="L262" s="57">
        <v>-7631</v>
      </c>
      <c r="M262" s="60">
        <v>16100</v>
      </c>
      <c r="N262" s="59">
        <v>-11591</v>
      </c>
      <c r="O262" s="57">
        <v>3021.658553577679</v>
      </c>
      <c r="P262" s="57">
        <v>-8569.3414464223206</v>
      </c>
      <c r="Q262" s="57">
        <v>0</v>
      </c>
      <c r="R262" s="60">
        <v>-8569.3414464223206</v>
      </c>
      <c r="S262" s="61">
        <v>1964</v>
      </c>
      <c r="T262" s="59">
        <v>10709</v>
      </c>
      <c r="U262" s="57">
        <v>2202</v>
      </c>
      <c r="V262" s="57">
        <v>2614</v>
      </c>
      <c r="W262" s="57">
        <v>10849.550587302139</v>
      </c>
      <c r="X262" s="60">
        <v>26374.550587302139</v>
      </c>
      <c r="Y262" s="59">
        <v>28387</v>
      </c>
      <c r="Z262" s="57">
        <v>1891</v>
      </c>
      <c r="AA262" s="57">
        <v>10092</v>
      </c>
      <c r="AB262" s="57">
        <v>12212.77006836518</v>
      </c>
      <c r="AC262" s="58">
        <v>52582.770068365178</v>
      </c>
      <c r="AD262" s="59">
        <v>-11001.634496122926</v>
      </c>
      <c r="AE262" s="57">
        <v>-11348.847469972396</v>
      </c>
      <c r="AF262" s="57">
        <v>-1950.0488029969933</v>
      </c>
      <c r="AG262" s="57">
        <v>-1907.6887119707258</v>
      </c>
      <c r="AH262" s="57">
        <v>0</v>
      </c>
      <c r="AI262" s="60">
        <v>0</v>
      </c>
    </row>
    <row r="263" spans="1:35" s="6" customFormat="1" x14ac:dyDescent="0.25">
      <c r="A263" s="52" t="s">
        <v>525</v>
      </c>
      <c r="B263" s="53" t="s">
        <v>526</v>
      </c>
      <c r="C263" s="54">
        <v>145701.89000000001</v>
      </c>
      <c r="D263" s="55">
        <v>4.3770000000000003E-5</v>
      </c>
      <c r="E263" s="55">
        <v>5.8659999999999997E-5</v>
      </c>
      <c r="F263" s="56">
        <v>0</v>
      </c>
      <c r="G263" s="57">
        <v>2038</v>
      </c>
      <c r="H263" s="58">
        <v>2038</v>
      </c>
      <c r="I263" s="59">
        <v>4204</v>
      </c>
      <c r="J263" s="57">
        <v>25224</v>
      </c>
      <c r="K263" s="57">
        <v>-13488</v>
      </c>
      <c r="L263" s="57">
        <v>-9715</v>
      </c>
      <c r="M263" s="60">
        <v>20498</v>
      </c>
      <c r="N263" s="59">
        <v>-14757</v>
      </c>
      <c r="O263" s="57">
        <v>-14149.412307697785</v>
      </c>
      <c r="P263" s="57">
        <v>-28906.412307697785</v>
      </c>
      <c r="Q263" s="57">
        <v>0</v>
      </c>
      <c r="R263" s="60">
        <v>-28906.412307697785</v>
      </c>
      <c r="S263" s="61">
        <v>2500</v>
      </c>
      <c r="T263" s="59">
        <v>13634</v>
      </c>
      <c r="U263" s="57">
        <v>2804</v>
      </c>
      <c r="V263" s="57">
        <v>3328</v>
      </c>
      <c r="W263" s="57">
        <v>0</v>
      </c>
      <c r="X263" s="60">
        <v>19766</v>
      </c>
      <c r="Y263" s="59">
        <v>36140</v>
      </c>
      <c r="Z263" s="57">
        <v>2407</v>
      </c>
      <c r="AA263" s="57">
        <v>12848</v>
      </c>
      <c r="AB263" s="57">
        <v>35902.587274482365</v>
      </c>
      <c r="AC263" s="58">
        <v>87297.587274482357</v>
      </c>
      <c r="AD263" s="59">
        <v>-32671.359110169305</v>
      </c>
      <c r="AE263" s="57">
        <v>-27308.95580711657</v>
      </c>
      <c r="AF263" s="57">
        <v>-5287.4149353892826</v>
      </c>
      <c r="AG263" s="57">
        <v>-2263.8574218072072</v>
      </c>
      <c r="AH263" s="57">
        <v>0</v>
      </c>
      <c r="AI263" s="60">
        <v>0</v>
      </c>
    </row>
    <row r="264" spans="1:35" s="6" customFormat="1" x14ac:dyDescent="0.25">
      <c r="A264" s="52" t="s">
        <v>527</v>
      </c>
      <c r="B264" s="53" t="s">
        <v>528</v>
      </c>
      <c r="C264" s="54">
        <v>505729.51</v>
      </c>
      <c r="D264" s="55">
        <v>1.5192E-4</v>
      </c>
      <c r="E264" s="55">
        <v>1.4792000000000001E-4</v>
      </c>
      <c r="F264" s="56">
        <v>0</v>
      </c>
      <c r="G264" s="57">
        <v>7074</v>
      </c>
      <c r="H264" s="58">
        <v>7074</v>
      </c>
      <c r="I264" s="59">
        <v>14591</v>
      </c>
      <c r="J264" s="57">
        <v>87549</v>
      </c>
      <c r="K264" s="57">
        <v>-46815</v>
      </c>
      <c r="L264" s="57">
        <v>-33719</v>
      </c>
      <c r="M264" s="60">
        <v>71144</v>
      </c>
      <c r="N264" s="59">
        <v>-51221</v>
      </c>
      <c r="O264" s="57">
        <v>4906.8649179356789</v>
      </c>
      <c r="P264" s="57">
        <v>-46314.13508206432</v>
      </c>
      <c r="Q264" s="57">
        <v>0</v>
      </c>
      <c r="R264" s="60">
        <v>-46314.13508206432</v>
      </c>
      <c r="S264" s="61">
        <v>8678</v>
      </c>
      <c r="T264" s="59">
        <v>47323</v>
      </c>
      <c r="U264" s="57">
        <v>9732</v>
      </c>
      <c r="V264" s="57">
        <v>11550</v>
      </c>
      <c r="W264" s="57">
        <v>19344.097284341449</v>
      </c>
      <c r="X264" s="60">
        <v>87949.097284341449</v>
      </c>
      <c r="Y264" s="59">
        <v>125438</v>
      </c>
      <c r="Z264" s="57">
        <v>8354</v>
      </c>
      <c r="AA264" s="57">
        <v>44594</v>
      </c>
      <c r="AB264" s="57">
        <v>15423.089734678211</v>
      </c>
      <c r="AC264" s="58">
        <v>193809.08973467821</v>
      </c>
      <c r="AD264" s="59">
        <v>-62561.982725895999</v>
      </c>
      <c r="AE264" s="57">
        <v>-46976.338514547722</v>
      </c>
      <c r="AF264" s="57">
        <v>1579.2215914553631</v>
      </c>
      <c r="AG264" s="57">
        <v>2099.1071986515831</v>
      </c>
      <c r="AH264" s="57">
        <v>0</v>
      </c>
      <c r="AI264" s="60">
        <v>0</v>
      </c>
    </row>
    <row r="265" spans="1:35" s="6" customFormat="1" x14ac:dyDescent="0.25">
      <c r="A265" s="52" t="s">
        <v>529</v>
      </c>
      <c r="B265" s="53" t="s">
        <v>530</v>
      </c>
      <c r="C265" s="54">
        <v>494590.93</v>
      </c>
      <c r="D265" s="55">
        <v>1.4857E-4</v>
      </c>
      <c r="E265" s="55">
        <v>1.2834000000000001E-4</v>
      </c>
      <c r="F265" s="56">
        <v>0</v>
      </c>
      <c r="G265" s="57">
        <v>6918</v>
      </c>
      <c r="H265" s="58">
        <v>6918</v>
      </c>
      <c r="I265" s="59">
        <v>14269</v>
      </c>
      <c r="J265" s="57">
        <v>85619</v>
      </c>
      <c r="K265" s="57">
        <v>-45782</v>
      </c>
      <c r="L265" s="57">
        <v>-32976</v>
      </c>
      <c r="M265" s="60">
        <v>69576</v>
      </c>
      <c r="N265" s="59">
        <v>-50092</v>
      </c>
      <c r="O265" s="57">
        <v>-6640.3306019376523</v>
      </c>
      <c r="P265" s="57">
        <v>-56732.330601937654</v>
      </c>
      <c r="Q265" s="57">
        <v>0</v>
      </c>
      <c r="R265" s="60">
        <v>-56732.330601937654</v>
      </c>
      <c r="S265" s="61">
        <v>8486</v>
      </c>
      <c r="T265" s="59">
        <v>46280</v>
      </c>
      <c r="U265" s="57">
        <v>9517</v>
      </c>
      <c r="V265" s="57">
        <v>11295</v>
      </c>
      <c r="W265" s="57">
        <v>17841.159579790736</v>
      </c>
      <c r="X265" s="60">
        <v>84933.159579790736</v>
      </c>
      <c r="Y265" s="59">
        <v>122672</v>
      </c>
      <c r="Z265" s="57">
        <v>8170</v>
      </c>
      <c r="AA265" s="57">
        <v>43611</v>
      </c>
      <c r="AB265" s="57">
        <v>18936.617735047537</v>
      </c>
      <c r="AC265" s="58">
        <v>193389.61773504753</v>
      </c>
      <c r="AD265" s="59">
        <v>-63408.440586705656</v>
      </c>
      <c r="AE265" s="57">
        <v>-54128.221355156427</v>
      </c>
      <c r="AF265" s="57">
        <v>4111.0519952622963</v>
      </c>
      <c r="AG265" s="57">
        <v>4969.1517913429843</v>
      </c>
      <c r="AH265" s="57">
        <v>0</v>
      </c>
      <c r="AI265" s="60">
        <v>0</v>
      </c>
    </row>
    <row r="266" spans="1:35" s="6" customFormat="1" x14ac:dyDescent="0.25">
      <c r="A266" s="52" t="s">
        <v>531</v>
      </c>
      <c r="B266" s="53" t="s">
        <v>532</v>
      </c>
      <c r="C266" s="54">
        <v>951394.2</v>
      </c>
      <c r="D266" s="55">
        <v>2.8580000000000001E-4</v>
      </c>
      <c r="E266" s="55">
        <v>2.811E-4</v>
      </c>
      <c r="F266" s="56">
        <v>0</v>
      </c>
      <c r="G266" s="57">
        <v>13308</v>
      </c>
      <c r="H266" s="58">
        <v>13308</v>
      </c>
      <c r="I266" s="59">
        <v>27449</v>
      </c>
      <c r="J266" s="57">
        <v>164702</v>
      </c>
      <c r="K266" s="57">
        <v>-88070</v>
      </c>
      <c r="L266" s="57">
        <v>-63434</v>
      </c>
      <c r="M266" s="60">
        <v>133841</v>
      </c>
      <c r="N266" s="59">
        <v>-96360</v>
      </c>
      <c r="O266" s="57">
        <v>-956.87818144719961</v>
      </c>
      <c r="P266" s="57">
        <v>-97316.878181447202</v>
      </c>
      <c r="Q266" s="57">
        <v>0</v>
      </c>
      <c r="R266" s="60">
        <v>-97316.878181447202</v>
      </c>
      <c r="S266" s="61">
        <v>16325</v>
      </c>
      <c r="T266" s="59">
        <v>89027</v>
      </c>
      <c r="U266" s="57">
        <v>18308</v>
      </c>
      <c r="V266" s="57">
        <v>21729</v>
      </c>
      <c r="W266" s="57">
        <v>18252.195985451624</v>
      </c>
      <c r="X266" s="60">
        <v>147316.19598545163</v>
      </c>
      <c r="Y266" s="59">
        <v>235981</v>
      </c>
      <c r="Z266" s="57">
        <v>15717</v>
      </c>
      <c r="AA266" s="57">
        <v>83893</v>
      </c>
      <c r="AB266" s="57">
        <v>7350.9393452675868</v>
      </c>
      <c r="AC266" s="58">
        <v>342941.9393452676</v>
      </c>
      <c r="AD266" s="59">
        <v>-114728.91424417921</v>
      </c>
      <c r="AE266" s="57">
        <v>-92524.267383452025</v>
      </c>
      <c r="AF266" s="57">
        <v>8186.1343501331721</v>
      </c>
      <c r="AG266" s="57">
        <v>3441.3039176820907</v>
      </c>
      <c r="AH266" s="57">
        <v>0</v>
      </c>
      <c r="AI266" s="60">
        <v>0</v>
      </c>
    </row>
    <row r="267" spans="1:35" s="6" customFormat="1" x14ac:dyDescent="0.25">
      <c r="A267" s="52" t="s">
        <v>533</v>
      </c>
      <c r="B267" s="53" t="s">
        <v>534</v>
      </c>
      <c r="C267" s="54">
        <v>100437.88</v>
      </c>
      <c r="D267" s="55">
        <v>3.0170000000000001E-5</v>
      </c>
      <c r="E267" s="55">
        <v>2.906E-5</v>
      </c>
      <c r="F267" s="56">
        <v>0</v>
      </c>
      <c r="G267" s="57">
        <v>1405</v>
      </c>
      <c r="H267" s="58">
        <v>1405</v>
      </c>
      <c r="I267" s="59">
        <v>2898</v>
      </c>
      <c r="J267" s="57">
        <v>17387</v>
      </c>
      <c r="K267" s="57">
        <v>-9297</v>
      </c>
      <c r="L267" s="57">
        <v>-6696</v>
      </c>
      <c r="M267" s="60">
        <v>14129</v>
      </c>
      <c r="N267" s="59">
        <v>-10172</v>
      </c>
      <c r="O267" s="57">
        <v>-291.30702896956279</v>
      </c>
      <c r="P267" s="57">
        <v>-10463.307028969562</v>
      </c>
      <c r="Q267" s="57">
        <v>0</v>
      </c>
      <c r="R267" s="60">
        <v>-10463.307028969562</v>
      </c>
      <c r="S267" s="61">
        <v>1723</v>
      </c>
      <c r="T267" s="59">
        <v>9398</v>
      </c>
      <c r="U267" s="57">
        <v>1933</v>
      </c>
      <c r="V267" s="57">
        <v>2294</v>
      </c>
      <c r="W267" s="57">
        <v>5000.6161320125921</v>
      </c>
      <c r="X267" s="60">
        <v>18625.61613201259</v>
      </c>
      <c r="Y267" s="59">
        <v>24911</v>
      </c>
      <c r="Z267" s="57">
        <v>1659</v>
      </c>
      <c r="AA267" s="57">
        <v>8856</v>
      </c>
      <c r="AB267" s="57">
        <v>4793.1942643893808</v>
      </c>
      <c r="AC267" s="58">
        <v>40219.194264389378</v>
      </c>
      <c r="AD267" s="59">
        <v>-13267.826143720527</v>
      </c>
      <c r="AE267" s="57">
        <v>-9066.9137845775404</v>
      </c>
      <c r="AF267" s="57">
        <v>267.68775093957368</v>
      </c>
      <c r="AG267" s="57">
        <v>473.47404498170602</v>
      </c>
      <c r="AH267" s="57">
        <v>0</v>
      </c>
      <c r="AI267" s="60">
        <v>0</v>
      </c>
    </row>
    <row r="268" spans="1:35" s="6" customFormat="1" x14ac:dyDescent="0.25">
      <c r="A268" s="52" t="s">
        <v>535</v>
      </c>
      <c r="B268" s="53" t="s">
        <v>536</v>
      </c>
      <c r="C268" s="54">
        <v>446198.94</v>
      </c>
      <c r="D268" s="55">
        <v>1.3404000000000001E-4</v>
      </c>
      <c r="E268" s="55">
        <v>1.5028E-4</v>
      </c>
      <c r="F268" s="56">
        <v>0</v>
      </c>
      <c r="G268" s="57">
        <v>6242</v>
      </c>
      <c r="H268" s="58">
        <v>6242</v>
      </c>
      <c r="I268" s="59">
        <v>12874</v>
      </c>
      <c r="J268" s="57">
        <v>77245</v>
      </c>
      <c r="K268" s="57">
        <v>-41305</v>
      </c>
      <c r="L268" s="57">
        <v>-29751</v>
      </c>
      <c r="M268" s="60">
        <v>62771</v>
      </c>
      <c r="N268" s="59">
        <v>-45193</v>
      </c>
      <c r="O268" s="57">
        <v>8958.9215045054443</v>
      </c>
      <c r="P268" s="57">
        <v>-36234.078495494556</v>
      </c>
      <c r="Q268" s="57">
        <v>0</v>
      </c>
      <c r="R268" s="60">
        <v>-36234.078495494556</v>
      </c>
      <c r="S268" s="61">
        <v>7656</v>
      </c>
      <c r="T268" s="59">
        <v>41754</v>
      </c>
      <c r="U268" s="57">
        <v>8586</v>
      </c>
      <c r="V268" s="57">
        <v>10191</v>
      </c>
      <c r="W268" s="57">
        <v>34969.612248503079</v>
      </c>
      <c r="X268" s="60">
        <v>95500.612248503079</v>
      </c>
      <c r="Y268" s="59">
        <v>110675</v>
      </c>
      <c r="Z268" s="57">
        <v>7371</v>
      </c>
      <c r="AA268" s="57">
        <v>39346</v>
      </c>
      <c r="AB268" s="57">
        <v>46050.595226949728</v>
      </c>
      <c r="AC268" s="58">
        <v>203442.59522694972</v>
      </c>
      <c r="AD268" s="59">
        <v>-54131.876358344867</v>
      </c>
      <c r="AE268" s="57">
        <v>-44280.372108575983</v>
      </c>
      <c r="AF268" s="57">
        <v>-7847.0542954305274</v>
      </c>
      <c r="AG268" s="57">
        <v>-1682.6802160952666</v>
      </c>
      <c r="AH268" s="57">
        <v>0</v>
      </c>
      <c r="AI268" s="60">
        <v>0</v>
      </c>
    </row>
    <row r="269" spans="1:35" s="6" customFormat="1" x14ac:dyDescent="0.25">
      <c r="A269" s="52" t="s">
        <v>537</v>
      </c>
      <c r="B269" s="53" t="s">
        <v>538</v>
      </c>
      <c r="C269" s="54">
        <v>14757.55</v>
      </c>
      <c r="D269" s="55">
        <v>4.4299999999999999E-6</v>
      </c>
      <c r="E269" s="55">
        <v>3.4400000000000001E-6</v>
      </c>
      <c r="F269" s="56">
        <v>0</v>
      </c>
      <c r="G269" s="57">
        <v>206</v>
      </c>
      <c r="H269" s="58">
        <v>206</v>
      </c>
      <c r="I269" s="59">
        <v>425</v>
      </c>
      <c r="J269" s="57">
        <v>2553</v>
      </c>
      <c r="K269" s="57">
        <v>-1365</v>
      </c>
      <c r="L269" s="57">
        <v>-983</v>
      </c>
      <c r="M269" s="60">
        <v>2075</v>
      </c>
      <c r="N269" s="59">
        <v>-1494</v>
      </c>
      <c r="O269" s="57">
        <v>-4683.6854128570239</v>
      </c>
      <c r="P269" s="57">
        <v>-6177.6854128570239</v>
      </c>
      <c r="Q269" s="57">
        <v>0</v>
      </c>
      <c r="R269" s="60">
        <v>-6177.6854128570239</v>
      </c>
      <c r="S269" s="61">
        <v>253</v>
      </c>
      <c r="T269" s="59">
        <v>1380</v>
      </c>
      <c r="U269" s="57">
        <v>284</v>
      </c>
      <c r="V269" s="57">
        <v>337</v>
      </c>
      <c r="W269" s="57">
        <v>901.58050417970117</v>
      </c>
      <c r="X269" s="60">
        <v>2902.5805041797012</v>
      </c>
      <c r="Y269" s="59">
        <v>3658</v>
      </c>
      <c r="Z269" s="57">
        <v>244</v>
      </c>
      <c r="AA269" s="57">
        <v>1300</v>
      </c>
      <c r="AB269" s="57">
        <v>5579.6922779210345</v>
      </c>
      <c r="AC269" s="58">
        <v>10781.692277921034</v>
      </c>
      <c r="AD269" s="59">
        <v>-5845.6026042198409</v>
      </c>
      <c r="AE269" s="57">
        <v>-2558.5272262640756</v>
      </c>
      <c r="AF269" s="57">
        <v>307.42983238377667</v>
      </c>
      <c r="AG269" s="57">
        <v>217.58822435880597</v>
      </c>
      <c r="AH269" s="57">
        <v>0</v>
      </c>
      <c r="AI269" s="60">
        <v>0</v>
      </c>
    </row>
    <row r="270" spans="1:35" s="6" customFormat="1" x14ac:dyDescent="0.25">
      <c r="A270" s="52" t="s">
        <v>539</v>
      </c>
      <c r="B270" s="53" t="s">
        <v>540</v>
      </c>
      <c r="C270" s="54">
        <v>8234808.5</v>
      </c>
      <c r="D270" s="55">
        <v>2.47372E-3</v>
      </c>
      <c r="E270" s="55">
        <v>2.28633E-3</v>
      </c>
      <c r="F270" s="56">
        <v>0</v>
      </c>
      <c r="G270" s="57">
        <v>115189</v>
      </c>
      <c r="H270" s="58">
        <v>115189</v>
      </c>
      <c r="I270" s="59">
        <v>237582</v>
      </c>
      <c r="J270" s="57">
        <v>1425567</v>
      </c>
      <c r="K270" s="57">
        <v>-762287</v>
      </c>
      <c r="L270" s="57">
        <v>-549052</v>
      </c>
      <c r="M270" s="60">
        <v>1158448</v>
      </c>
      <c r="N270" s="59">
        <v>-834034</v>
      </c>
      <c r="O270" s="57">
        <v>48502.416487450631</v>
      </c>
      <c r="P270" s="57">
        <v>-785531.5835125494</v>
      </c>
      <c r="Q270" s="57">
        <v>0</v>
      </c>
      <c r="R270" s="60">
        <v>-785531.5835125494</v>
      </c>
      <c r="S270" s="61">
        <v>141299</v>
      </c>
      <c r="T270" s="59">
        <v>770565</v>
      </c>
      <c r="U270" s="57">
        <v>158463</v>
      </c>
      <c r="V270" s="57">
        <v>188070</v>
      </c>
      <c r="W270" s="57">
        <v>284124.5774981532</v>
      </c>
      <c r="X270" s="60">
        <v>1401222.5774981533</v>
      </c>
      <c r="Y270" s="59">
        <v>2042516</v>
      </c>
      <c r="Z270" s="57">
        <v>136035</v>
      </c>
      <c r="AA270" s="57">
        <v>726125</v>
      </c>
      <c r="AB270" s="57">
        <v>30680.664480361367</v>
      </c>
      <c r="AC270" s="58">
        <v>2935356.6644803612</v>
      </c>
      <c r="AD270" s="59">
        <v>-909988.82101507101</v>
      </c>
      <c r="AE270" s="57">
        <v>-761402.00509904162</v>
      </c>
      <c r="AF270" s="57">
        <v>81238.309794527071</v>
      </c>
      <c r="AG270" s="57">
        <v>56018.429337377704</v>
      </c>
      <c r="AH270" s="57">
        <v>0</v>
      </c>
      <c r="AI270" s="60">
        <v>0</v>
      </c>
    </row>
    <row r="271" spans="1:35" s="6" customFormat="1" x14ac:dyDescent="0.25">
      <c r="A271" s="52" t="s">
        <v>541</v>
      </c>
      <c r="B271" s="53" t="s">
        <v>542</v>
      </c>
      <c r="C271" s="54">
        <v>854818.96</v>
      </c>
      <c r="D271" s="55">
        <v>2.5679000000000001E-4</v>
      </c>
      <c r="E271" s="55">
        <v>2.6915000000000001E-4</v>
      </c>
      <c r="F271" s="56">
        <v>0</v>
      </c>
      <c r="G271" s="57">
        <v>11957</v>
      </c>
      <c r="H271" s="58">
        <v>11957</v>
      </c>
      <c r="I271" s="59">
        <v>24663</v>
      </c>
      <c r="J271" s="57">
        <v>147984</v>
      </c>
      <c r="K271" s="57">
        <v>-79131</v>
      </c>
      <c r="L271" s="57">
        <v>-56996</v>
      </c>
      <c r="M271" s="60">
        <v>120255</v>
      </c>
      <c r="N271" s="59">
        <v>-86579</v>
      </c>
      <c r="O271" s="57">
        <v>-19968.842621973898</v>
      </c>
      <c r="P271" s="57">
        <v>-106547.84262197389</v>
      </c>
      <c r="Q271" s="57">
        <v>0</v>
      </c>
      <c r="R271" s="60">
        <v>-106547.84262197389</v>
      </c>
      <c r="S271" s="61">
        <v>14668</v>
      </c>
      <c r="T271" s="59">
        <v>79990</v>
      </c>
      <c r="U271" s="57">
        <v>16450</v>
      </c>
      <c r="V271" s="57">
        <v>19523</v>
      </c>
      <c r="W271" s="57">
        <v>0</v>
      </c>
      <c r="X271" s="60">
        <v>115963</v>
      </c>
      <c r="Y271" s="59">
        <v>212028</v>
      </c>
      <c r="Z271" s="57">
        <v>14121</v>
      </c>
      <c r="AA271" s="57">
        <v>75377</v>
      </c>
      <c r="AB271" s="57">
        <v>45804.43857143652</v>
      </c>
      <c r="AC271" s="58">
        <v>347330.43857143651</v>
      </c>
      <c r="AD271" s="59">
        <v>-119561.30998593326</v>
      </c>
      <c r="AE271" s="57">
        <v>-105529.28465550119</v>
      </c>
      <c r="AF271" s="57">
        <v>-6404.8238151878541</v>
      </c>
      <c r="AG271" s="57">
        <v>127.97988518577722</v>
      </c>
      <c r="AH271" s="57">
        <v>0</v>
      </c>
      <c r="AI271" s="60">
        <v>0</v>
      </c>
    </row>
    <row r="272" spans="1:35" s="6" customFormat="1" x14ac:dyDescent="0.25">
      <c r="A272" s="52" t="s">
        <v>543</v>
      </c>
      <c r="B272" s="53" t="s">
        <v>544</v>
      </c>
      <c r="C272" s="54">
        <v>2915517.13</v>
      </c>
      <c r="D272" s="55">
        <v>8.7580999999999998E-4</v>
      </c>
      <c r="E272" s="55">
        <v>8.9875000000000003E-4</v>
      </c>
      <c r="F272" s="56">
        <v>0</v>
      </c>
      <c r="G272" s="57">
        <v>40782</v>
      </c>
      <c r="H272" s="58">
        <v>40782</v>
      </c>
      <c r="I272" s="59">
        <v>84115</v>
      </c>
      <c r="J272" s="57">
        <v>504716</v>
      </c>
      <c r="K272" s="57">
        <v>-269885</v>
      </c>
      <c r="L272" s="57">
        <v>-194390</v>
      </c>
      <c r="M272" s="60">
        <v>410144</v>
      </c>
      <c r="N272" s="59">
        <v>-295286</v>
      </c>
      <c r="O272" s="57">
        <v>-107525.76327956263</v>
      </c>
      <c r="P272" s="57">
        <v>-402811.76327956264</v>
      </c>
      <c r="Q272" s="57">
        <v>0</v>
      </c>
      <c r="R272" s="60">
        <v>-402811.76327956264</v>
      </c>
      <c r="S272" s="61">
        <v>50026</v>
      </c>
      <c r="T272" s="59">
        <v>272815</v>
      </c>
      <c r="U272" s="57">
        <v>56103</v>
      </c>
      <c r="V272" s="57">
        <v>66585</v>
      </c>
      <c r="W272" s="57">
        <v>22684.679828286629</v>
      </c>
      <c r="X272" s="60">
        <v>418187.67982828664</v>
      </c>
      <c r="Y272" s="59">
        <v>723144</v>
      </c>
      <c r="Z272" s="57">
        <v>48163</v>
      </c>
      <c r="AA272" s="57">
        <v>257082</v>
      </c>
      <c r="AB272" s="57">
        <v>105610.8230908721</v>
      </c>
      <c r="AC272" s="58">
        <v>1133999.823090872</v>
      </c>
      <c r="AD272" s="59">
        <v>-395640.12039787462</v>
      </c>
      <c r="AE272" s="57">
        <v>-319825.45868872118</v>
      </c>
      <c r="AF272" s="57">
        <v>-4214.5243399444444</v>
      </c>
      <c r="AG272" s="57">
        <v>3867.9601639548382</v>
      </c>
      <c r="AH272" s="57">
        <v>0</v>
      </c>
      <c r="AI272" s="60">
        <v>0</v>
      </c>
    </row>
    <row r="273" spans="1:35" s="6" customFormat="1" x14ac:dyDescent="0.25">
      <c r="A273" s="52" t="s">
        <v>545</v>
      </c>
      <c r="B273" s="53" t="s">
        <v>546</v>
      </c>
      <c r="C273" s="54">
        <v>401923.56</v>
      </c>
      <c r="D273" s="55">
        <v>1.2074E-4</v>
      </c>
      <c r="E273" s="55">
        <v>1.5880000000000001E-4</v>
      </c>
      <c r="F273" s="56">
        <v>0</v>
      </c>
      <c r="G273" s="57">
        <v>5622</v>
      </c>
      <c r="H273" s="58">
        <v>5622</v>
      </c>
      <c r="I273" s="59">
        <v>11596</v>
      </c>
      <c r="J273" s="57">
        <v>69581</v>
      </c>
      <c r="K273" s="57">
        <v>-37207</v>
      </c>
      <c r="L273" s="57">
        <v>-26799</v>
      </c>
      <c r="M273" s="60">
        <v>56543</v>
      </c>
      <c r="N273" s="59">
        <v>-40708</v>
      </c>
      <c r="O273" s="57">
        <v>-2426.3470300041631</v>
      </c>
      <c r="P273" s="57">
        <v>-43134.347030004166</v>
      </c>
      <c r="Q273" s="57">
        <v>0</v>
      </c>
      <c r="R273" s="60">
        <v>-43134.347030004166</v>
      </c>
      <c r="S273" s="61">
        <v>6897</v>
      </c>
      <c r="T273" s="59">
        <v>37611</v>
      </c>
      <c r="U273" s="57">
        <v>7734</v>
      </c>
      <c r="V273" s="57">
        <v>9180</v>
      </c>
      <c r="W273" s="57">
        <v>22337.516561645156</v>
      </c>
      <c r="X273" s="60">
        <v>76862.516561645156</v>
      </c>
      <c r="Y273" s="59">
        <v>99693</v>
      </c>
      <c r="Z273" s="57">
        <v>6640</v>
      </c>
      <c r="AA273" s="57">
        <v>35442</v>
      </c>
      <c r="AB273" s="57">
        <v>44055.328777228657</v>
      </c>
      <c r="AC273" s="58">
        <v>185830.32877722866</v>
      </c>
      <c r="AD273" s="59">
        <v>-51956.898918371859</v>
      </c>
      <c r="AE273" s="57">
        <v>-42666.645188933864</v>
      </c>
      <c r="AF273" s="57">
        <v>-8638.47727665407</v>
      </c>
      <c r="AG273" s="57">
        <v>-5705.7908316237135</v>
      </c>
      <c r="AH273" s="57">
        <v>0</v>
      </c>
      <c r="AI273" s="60">
        <v>0</v>
      </c>
    </row>
    <row r="274" spans="1:35" s="6" customFormat="1" x14ac:dyDescent="0.25">
      <c r="A274" s="52" t="s">
        <v>547</v>
      </c>
      <c r="B274" s="53" t="s">
        <v>548</v>
      </c>
      <c r="C274" s="54">
        <v>2537239.52</v>
      </c>
      <c r="D274" s="55">
        <v>7.6218E-4</v>
      </c>
      <c r="E274" s="55">
        <v>7.2093000000000005E-4</v>
      </c>
      <c r="F274" s="56">
        <v>0</v>
      </c>
      <c r="G274" s="57">
        <v>35491</v>
      </c>
      <c r="H274" s="58">
        <v>35491</v>
      </c>
      <c r="I274" s="59">
        <v>73202</v>
      </c>
      <c r="J274" s="57">
        <v>439233</v>
      </c>
      <c r="K274" s="57">
        <v>-234869</v>
      </c>
      <c r="L274" s="57">
        <v>-169169</v>
      </c>
      <c r="M274" s="60">
        <v>356930</v>
      </c>
      <c r="N274" s="59">
        <v>-256975</v>
      </c>
      <c r="O274" s="57">
        <v>75831.411239998619</v>
      </c>
      <c r="P274" s="57">
        <v>-181143.58876000138</v>
      </c>
      <c r="Q274" s="57">
        <v>0</v>
      </c>
      <c r="R274" s="60">
        <v>-181143.58876000138</v>
      </c>
      <c r="S274" s="61">
        <v>43536</v>
      </c>
      <c r="T274" s="59">
        <v>237419</v>
      </c>
      <c r="U274" s="57">
        <v>48824</v>
      </c>
      <c r="V274" s="57">
        <v>57946</v>
      </c>
      <c r="W274" s="57">
        <v>94261.690634258834</v>
      </c>
      <c r="X274" s="60">
        <v>438450.69063425885</v>
      </c>
      <c r="Y274" s="59">
        <v>629321</v>
      </c>
      <c r="Z274" s="57">
        <v>41914</v>
      </c>
      <c r="AA274" s="57">
        <v>223727</v>
      </c>
      <c r="AB274" s="57">
        <v>0</v>
      </c>
      <c r="AC274" s="58">
        <v>894962</v>
      </c>
      <c r="AD274" s="59">
        <v>-265121.1848733871</v>
      </c>
      <c r="AE274" s="57">
        <v>-234972.79313048499</v>
      </c>
      <c r="AF274" s="57">
        <v>29271.651688126338</v>
      </c>
      <c r="AG274" s="57">
        <v>14311.016950004636</v>
      </c>
      <c r="AH274" s="57">
        <v>0</v>
      </c>
      <c r="AI274" s="60">
        <v>0</v>
      </c>
    </row>
    <row r="275" spans="1:35" s="6" customFormat="1" x14ac:dyDescent="0.25">
      <c r="A275" s="52" t="s">
        <v>549</v>
      </c>
      <c r="B275" s="53" t="s">
        <v>550</v>
      </c>
      <c r="C275" s="54">
        <v>1814554.14</v>
      </c>
      <c r="D275" s="55">
        <v>5.4509000000000003E-4</v>
      </c>
      <c r="E275" s="55">
        <v>5.2632999999999998E-4</v>
      </c>
      <c r="F275" s="56">
        <v>0</v>
      </c>
      <c r="G275" s="57">
        <v>25382</v>
      </c>
      <c r="H275" s="58">
        <v>25382</v>
      </c>
      <c r="I275" s="59">
        <v>52352</v>
      </c>
      <c r="J275" s="57">
        <v>314127</v>
      </c>
      <c r="K275" s="57">
        <v>-167972</v>
      </c>
      <c r="L275" s="57">
        <v>-120985</v>
      </c>
      <c r="M275" s="60">
        <v>255267</v>
      </c>
      <c r="N275" s="59">
        <v>-183781</v>
      </c>
      <c r="O275" s="57">
        <v>6018.7633514476283</v>
      </c>
      <c r="P275" s="57">
        <v>-177762.23664855238</v>
      </c>
      <c r="Q275" s="57">
        <v>0</v>
      </c>
      <c r="R275" s="60">
        <v>-177762.23664855238</v>
      </c>
      <c r="S275" s="61">
        <v>31135</v>
      </c>
      <c r="T275" s="59">
        <v>169796</v>
      </c>
      <c r="U275" s="57">
        <v>34918</v>
      </c>
      <c r="V275" s="57">
        <v>41442</v>
      </c>
      <c r="W275" s="57">
        <v>135718.32672388962</v>
      </c>
      <c r="X275" s="60">
        <v>381874.32672388962</v>
      </c>
      <c r="Y275" s="59">
        <v>450073</v>
      </c>
      <c r="Z275" s="57">
        <v>29976</v>
      </c>
      <c r="AA275" s="57">
        <v>160003</v>
      </c>
      <c r="AB275" s="57">
        <v>58591.339517236309</v>
      </c>
      <c r="AC275" s="58">
        <v>698643.33951723634</v>
      </c>
      <c r="AD275" s="59">
        <v>-211336.04450054868</v>
      </c>
      <c r="AE275" s="57">
        <v>-154379.86742177379</v>
      </c>
      <c r="AF275" s="57">
        <v>40629.693728199505</v>
      </c>
      <c r="AG275" s="57">
        <v>8317.2054007762199</v>
      </c>
      <c r="AH275" s="57">
        <v>0</v>
      </c>
      <c r="AI275" s="60">
        <v>0</v>
      </c>
    </row>
    <row r="276" spans="1:35" s="6" customFormat="1" x14ac:dyDescent="0.25">
      <c r="A276" s="52" t="s">
        <v>551</v>
      </c>
      <c r="B276" s="53" t="s">
        <v>552</v>
      </c>
      <c r="C276" s="54">
        <v>3009225.19</v>
      </c>
      <c r="D276" s="55">
        <v>9.0395999999999998E-4</v>
      </c>
      <c r="E276" s="55">
        <v>8.8893000000000002E-4</v>
      </c>
      <c r="F276" s="56">
        <v>0</v>
      </c>
      <c r="G276" s="57">
        <v>42093</v>
      </c>
      <c r="H276" s="58">
        <v>42093</v>
      </c>
      <c r="I276" s="59">
        <v>86819</v>
      </c>
      <c r="J276" s="57">
        <v>520938</v>
      </c>
      <c r="K276" s="57">
        <v>-278559</v>
      </c>
      <c r="L276" s="57">
        <v>-200638</v>
      </c>
      <c r="M276" s="60">
        <v>423326</v>
      </c>
      <c r="N276" s="59">
        <v>-304777</v>
      </c>
      <c r="O276" s="57">
        <v>-40030.817938755274</v>
      </c>
      <c r="P276" s="57">
        <v>-344807.81793875527</v>
      </c>
      <c r="Q276" s="57">
        <v>0</v>
      </c>
      <c r="R276" s="60">
        <v>-344807.81793875527</v>
      </c>
      <c r="S276" s="61">
        <v>51634</v>
      </c>
      <c r="T276" s="59">
        <v>281584</v>
      </c>
      <c r="U276" s="57">
        <v>57906</v>
      </c>
      <c r="V276" s="57">
        <v>68725</v>
      </c>
      <c r="W276" s="57">
        <v>5237.4282390381613</v>
      </c>
      <c r="X276" s="60">
        <v>413452.42823903816</v>
      </c>
      <c r="Y276" s="59">
        <v>746387</v>
      </c>
      <c r="Z276" s="57">
        <v>49711</v>
      </c>
      <c r="AA276" s="57">
        <v>265345</v>
      </c>
      <c r="AB276" s="57">
        <v>69906.535744333843</v>
      </c>
      <c r="AC276" s="58">
        <v>1131349.5357443339</v>
      </c>
      <c r="AD276" s="59">
        <v>-405715.65141306742</v>
      </c>
      <c r="AE276" s="57">
        <v>-334341.51915940107</v>
      </c>
      <c r="AF276" s="57">
        <v>11247.706567190064</v>
      </c>
      <c r="AG276" s="57">
        <v>10912.356499982747</v>
      </c>
      <c r="AH276" s="57">
        <v>0</v>
      </c>
      <c r="AI276" s="60">
        <v>0</v>
      </c>
    </row>
    <row r="277" spans="1:35" s="6" customFormat="1" x14ac:dyDescent="0.25">
      <c r="A277" s="52" t="s">
        <v>553</v>
      </c>
      <c r="B277" s="53" t="s">
        <v>554</v>
      </c>
      <c r="C277" s="54">
        <v>3277338.25</v>
      </c>
      <c r="D277" s="55">
        <v>9.8449999999999992E-4</v>
      </c>
      <c r="E277" s="55">
        <v>9.5104E-4</v>
      </c>
      <c r="F277" s="56">
        <v>0</v>
      </c>
      <c r="G277" s="57">
        <v>45843</v>
      </c>
      <c r="H277" s="58">
        <v>45843</v>
      </c>
      <c r="I277" s="59">
        <v>94554</v>
      </c>
      <c r="J277" s="57">
        <v>567352</v>
      </c>
      <c r="K277" s="57">
        <v>-303378</v>
      </c>
      <c r="L277" s="57">
        <v>-218514</v>
      </c>
      <c r="M277" s="60">
        <v>461043</v>
      </c>
      <c r="N277" s="59">
        <v>-331932</v>
      </c>
      <c r="O277" s="57">
        <v>-60317.599513164852</v>
      </c>
      <c r="P277" s="57">
        <v>-392249.59951316484</v>
      </c>
      <c r="Q277" s="57">
        <v>0</v>
      </c>
      <c r="R277" s="60">
        <v>-392249.59951316484</v>
      </c>
      <c r="S277" s="61">
        <v>56235</v>
      </c>
      <c r="T277" s="59">
        <v>306672</v>
      </c>
      <c r="U277" s="57">
        <v>63066</v>
      </c>
      <c r="V277" s="57">
        <v>74849</v>
      </c>
      <c r="W277" s="57">
        <v>22044.765134672671</v>
      </c>
      <c r="X277" s="60">
        <v>466631.76513467269</v>
      </c>
      <c r="Y277" s="59">
        <v>812888</v>
      </c>
      <c r="Z277" s="57">
        <v>54140</v>
      </c>
      <c r="AA277" s="57">
        <v>288986</v>
      </c>
      <c r="AB277" s="57">
        <v>72589.290279020584</v>
      </c>
      <c r="AC277" s="58">
        <v>1228603.2902790206</v>
      </c>
      <c r="AD277" s="59">
        <v>-442387.22188988532</v>
      </c>
      <c r="AE277" s="57">
        <v>-351527.01490434865</v>
      </c>
      <c r="AF277" s="57">
        <v>16999.519795435062</v>
      </c>
      <c r="AG277" s="57">
        <v>14943.191854451106</v>
      </c>
      <c r="AH277" s="57">
        <v>0</v>
      </c>
      <c r="AI277" s="60">
        <v>0</v>
      </c>
    </row>
    <row r="278" spans="1:35" s="6" customFormat="1" x14ac:dyDescent="0.25">
      <c r="A278" s="52" t="s">
        <v>555</v>
      </c>
      <c r="B278" s="53" t="s">
        <v>556</v>
      </c>
      <c r="C278" s="54">
        <v>6524608.3099999996</v>
      </c>
      <c r="D278" s="55">
        <v>1.9599800000000001E-3</v>
      </c>
      <c r="E278" s="55">
        <v>1.8801E-3</v>
      </c>
      <c r="F278" s="56">
        <v>0</v>
      </c>
      <c r="G278" s="57">
        <v>91266</v>
      </c>
      <c r="H278" s="58">
        <v>91266</v>
      </c>
      <c r="I278" s="59">
        <v>188241</v>
      </c>
      <c r="J278" s="57">
        <v>1129506</v>
      </c>
      <c r="K278" s="57">
        <v>-603976</v>
      </c>
      <c r="L278" s="57">
        <v>-435025</v>
      </c>
      <c r="M278" s="60">
        <v>917863</v>
      </c>
      <c r="N278" s="59">
        <v>-660822</v>
      </c>
      <c r="O278" s="57">
        <v>41577.676811144993</v>
      </c>
      <c r="P278" s="57">
        <v>-619244.32318885496</v>
      </c>
      <c r="Q278" s="57">
        <v>0</v>
      </c>
      <c r="R278" s="60">
        <v>-619244.32318885496</v>
      </c>
      <c r="S278" s="61">
        <v>111954</v>
      </c>
      <c r="T278" s="59">
        <v>610535</v>
      </c>
      <c r="U278" s="57">
        <v>125553</v>
      </c>
      <c r="V278" s="57">
        <v>149011</v>
      </c>
      <c r="W278" s="57">
        <v>383222.92077743541</v>
      </c>
      <c r="X278" s="60">
        <v>1268321.9207774354</v>
      </c>
      <c r="Y278" s="59">
        <v>1618328</v>
      </c>
      <c r="Z278" s="57">
        <v>107784</v>
      </c>
      <c r="AA278" s="57">
        <v>575324</v>
      </c>
      <c r="AB278" s="57">
        <v>0</v>
      </c>
      <c r="AC278" s="58">
        <v>2301436</v>
      </c>
      <c r="AD278" s="59">
        <v>-584041.8026861134</v>
      </c>
      <c r="AE278" s="57">
        <v>-548339.73306604824</v>
      </c>
      <c r="AF278" s="57">
        <v>67147.946774529977</v>
      </c>
      <c r="AG278" s="57">
        <v>32119.509755067091</v>
      </c>
      <c r="AH278" s="57">
        <v>0</v>
      </c>
      <c r="AI278" s="60">
        <v>0</v>
      </c>
    </row>
    <row r="279" spans="1:35" s="6" customFormat="1" x14ac:dyDescent="0.25">
      <c r="A279" s="52" t="s">
        <v>557</v>
      </c>
      <c r="B279" s="53" t="s">
        <v>558</v>
      </c>
      <c r="C279" s="54">
        <v>244523.42</v>
      </c>
      <c r="D279" s="55">
        <v>7.3449999999999996E-5</v>
      </c>
      <c r="E279" s="55">
        <v>8.0770000000000001E-5</v>
      </c>
      <c r="F279" s="56">
        <v>0</v>
      </c>
      <c r="G279" s="57">
        <v>3420</v>
      </c>
      <c r="H279" s="58">
        <v>3420</v>
      </c>
      <c r="I279" s="59">
        <v>7054</v>
      </c>
      <c r="J279" s="57">
        <v>42328</v>
      </c>
      <c r="K279" s="57">
        <v>-22634</v>
      </c>
      <c r="L279" s="57">
        <v>-16303</v>
      </c>
      <c r="M279" s="60">
        <v>34397</v>
      </c>
      <c r="N279" s="59">
        <v>-24764</v>
      </c>
      <c r="O279" s="57">
        <v>-11627.456582192399</v>
      </c>
      <c r="P279" s="57">
        <v>-36391.456582192397</v>
      </c>
      <c r="Q279" s="57">
        <v>0</v>
      </c>
      <c r="R279" s="60">
        <v>-36391.456582192397</v>
      </c>
      <c r="S279" s="61">
        <v>4195</v>
      </c>
      <c r="T279" s="59">
        <v>22880</v>
      </c>
      <c r="U279" s="57">
        <v>4705</v>
      </c>
      <c r="V279" s="57">
        <v>5584</v>
      </c>
      <c r="W279" s="57">
        <v>0</v>
      </c>
      <c r="X279" s="60">
        <v>33169</v>
      </c>
      <c r="Y279" s="59">
        <v>60647</v>
      </c>
      <c r="Z279" s="57">
        <v>4039</v>
      </c>
      <c r="AA279" s="57">
        <v>21560</v>
      </c>
      <c r="AB279" s="57">
        <v>25030.389195851218</v>
      </c>
      <c r="AC279" s="58">
        <v>111276.38919585122</v>
      </c>
      <c r="AD279" s="59">
        <v>-44075.69739712913</v>
      </c>
      <c r="AE279" s="57">
        <v>-31977.8593473211</v>
      </c>
      <c r="AF279" s="57">
        <v>-1413.3133168059053</v>
      </c>
      <c r="AG279" s="57">
        <v>-640.51913459507614</v>
      </c>
      <c r="AH279" s="57">
        <v>0</v>
      </c>
      <c r="AI279" s="60">
        <v>0</v>
      </c>
    </row>
    <row r="280" spans="1:35" s="6" customFormat="1" x14ac:dyDescent="0.25">
      <c r="A280" s="52" t="s">
        <v>559</v>
      </c>
      <c r="B280" s="53" t="s">
        <v>560</v>
      </c>
      <c r="C280" s="54">
        <v>51527.28</v>
      </c>
      <c r="D280" s="55">
        <v>1.5480000000000001E-5</v>
      </c>
      <c r="E280" s="55">
        <v>1.5690000000000001E-5</v>
      </c>
      <c r="F280" s="56">
        <v>0</v>
      </c>
      <c r="G280" s="57">
        <v>721</v>
      </c>
      <c r="H280" s="58">
        <v>721</v>
      </c>
      <c r="I280" s="59">
        <v>1487</v>
      </c>
      <c r="J280" s="57">
        <v>8921</v>
      </c>
      <c r="K280" s="57">
        <v>-4770</v>
      </c>
      <c r="L280" s="57">
        <v>-3436</v>
      </c>
      <c r="M280" s="60">
        <v>7249</v>
      </c>
      <c r="N280" s="59">
        <v>-5219</v>
      </c>
      <c r="O280" s="57">
        <v>-166.75672513740469</v>
      </c>
      <c r="P280" s="57">
        <v>-5385.7567251374048</v>
      </c>
      <c r="Q280" s="57">
        <v>0</v>
      </c>
      <c r="R280" s="60">
        <v>-5385.7567251374048</v>
      </c>
      <c r="S280" s="61">
        <v>884</v>
      </c>
      <c r="T280" s="59">
        <v>4822</v>
      </c>
      <c r="U280" s="57">
        <v>992</v>
      </c>
      <c r="V280" s="57">
        <v>1177</v>
      </c>
      <c r="W280" s="57">
        <v>153.27896615051503</v>
      </c>
      <c r="X280" s="60">
        <v>7144.2789661505149</v>
      </c>
      <c r="Y280" s="59">
        <v>12782</v>
      </c>
      <c r="Z280" s="57">
        <v>851</v>
      </c>
      <c r="AA280" s="57">
        <v>4544</v>
      </c>
      <c r="AB280" s="57">
        <v>858.50810527022782</v>
      </c>
      <c r="AC280" s="58">
        <v>19035.508105270226</v>
      </c>
      <c r="AD280" s="59">
        <v>-6543.7327862212223</v>
      </c>
      <c r="AE280" s="57">
        <v>-5535.1065871495048</v>
      </c>
      <c r="AF280" s="57">
        <v>84.37598316864802</v>
      </c>
      <c r="AG280" s="57">
        <v>103.23425108236674</v>
      </c>
      <c r="AH280" s="57">
        <v>0</v>
      </c>
      <c r="AI280" s="60">
        <v>0</v>
      </c>
    </row>
    <row r="281" spans="1:35" s="6" customFormat="1" x14ac:dyDescent="0.25">
      <c r="A281" s="52" t="s">
        <v>561</v>
      </c>
      <c r="B281" s="53" t="s">
        <v>562</v>
      </c>
      <c r="C281" s="54">
        <v>453427.09</v>
      </c>
      <c r="D281" s="55">
        <v>1.3621E-4</v>
      </c>
      <c r="E281" s="55">
        <v>1.2646000000000001E-4</v>
      </c>
      <c r="F281" s="56">
        <v>0</v>
      </c>
      <c r="G281" s="57">
        <v>6343</v>
      </c>
      <c r="H281" s="58">
        <v>6343</v>
      </c>
      <c r="I281" s="59">
        <v>13082</v>
      </c>
      <c r="J281" s="57">
        <v>78496</v>
      </c>
      <c r="K281" s="57">
        <v>-41974</v>
      </c>
      <c r="L281" s="57">
        <v>-30232</v>
      </c>
      <c r="M281" s="60">
        <v>63787</v>
      </c>
      <c r="N281" s="59">
        <v>-45924</v>
      </c>
      <c r="O281" s="57">
        <v>-683.89986924468531</v>
      </c>
      <c r="P281" s="57">
        <v>-46607.899869244684</v>
      </c>
      <c r="Q281" s="57">
        <v>0</v>
      </c>
      <c r="R281" s="60">
        <v>-46607.899869244684</v>
      </c>
      <c r="S281" s="61">
        <v>7780</v>
      </c>
      <c r="T281" s="59">
        <v>42429</v>
      </c>
      <c r="U281" s="57">
        <v>8725</v>
      </c>
      <c r="V281" s="57">
        <v>10356</v>
      </c>
      <c r="W281" s="57">
        <v>30187.168507211576</v>
      </c>
      <c r="X281" s="60">
        <v>91697.16850721158</v>
      </c>
      <c r="Y281" s="59">
        <v>112467</v>
      </c>
      <c r="Z281" s="57">
        <v>7490</v>
      </c>
      <c r="AA281" s="57">
        <v>39983</v>
      </c>
      <c r="AB281" s="57">
        <v>20313.983510497797</v>
      </c>
      <c r="AC281" s="58">
        <v>180253.98351049778</v>
      </c>
      <c r="AD281" s="59">
        <v>-48785.035159070889</v>
      </c>
      <c r="AE281" s="57">
        <v>-42602.995813700327</v>
      </c>
      <c r="AF281" s="57">
        <v>-150.6771601190535</v>
      </c>
      <c r="AG281" s="57">
        <v>2981.8931296040655</v>
      </c>
      <c r="AH281" s="57">
        <v>0</v>
      </c>
      <c r="AI281" s="60">
        <v>0</v>
      </c>
    </row>
    <row r="282" spans="1:35" s="6" customFormat="1" x14ac:dyDescent="0.25">
      <c r="A282" s="52" t="s">
        <v>563</v>
      </c>
      <c r="B282" s="53" t="s">
        <v>564</v>
      </c>
      <c r="C282" s="54">
        <v>2362644.0699999998</v>
      </c>
      <c r="D282" s="55">
        <v>7.0973E-4</v>
      </c>
      <c r="E282" s="55">
        <v>6.7274999999999995E-4</v>
      </c>
      <c r="F282" s="56">
        <v>0</v>
      </c>
      <c r="G282" s="57">
        <v>33049</v>
      </c>
      <c r="H282" s="58">
        <v>33049</v>
      </c>
      <c r="I282" s="59">
        <v>68164</v>
      </c>
      <c r="J282" s="57">
        <v>409007</v>
      </c>
      <c r="K282" s="57">
        <v>-218706</v>
      </c>
      <c r="L282" s="57">
        <v>-157527</v>
      </c>
      <c r="M282" s="60">
        <v>332368</v>
      </c>
      <c r="N282" s="59">
        <v>-239291</v>
      </c>
      <c r="O282" s="57">
        <v>1818.0322298825481</v>
      </c>
      <c r="P282" s="57">
        <v>-237472.96777011745</v>
      </c>
      <c r="Q282" s="57">
        <v>0</v>
      </c>
      <c r="R282" s="60">
        <v>-237472.96777011745</v>
      </c>
      <c r="S282" s="61">
        <v>40540</v>
      </c>
      <c r="T282" s="59">
        <v>221081</v>
      </c>
      <c r="U282" s="57">
        <v>45464</v>
      </c>
      <c r="V282" s="57">
        <v>53959</v>
      </c>
      <c r="W282" s="57">
        <v>31283.39848051748</v>
      </c>
      <c r="X282" s="60">
        <v>351787.3984805175</v>
      </c>
      <c r="Y282" s="59">
        <v>586014</v>
      </c>
      <c r="Z282" s="57">
        <v>39030</v>
      </c>
      <c r="AA282" s="57">
        <v>208331</v>
      </c>
      <c r="AB282" s="57">
        <v>35370.580551070612</v>
      </c>
      <c r="AC282" s="58">
        <v>868745.58055107063</v>
      </c>
      <c r="AD282" s="59">
        <v>-292405.81520113372</v>
      </c>
      <c r="AE282" s="57">
        <v>-255545.51548988378</v>
      </c>
      <c r="AF282" s="57">
        <v>17922.411365143627</v>
      </c>
      <c r="AG282" s="57">
        <v>13070.737255320713</v>
      </c>
      <c r="AH282" s="57">
        <v>0</v>
      </c>
      <c r="AI282" s="60">
        <v>0</v>
      </c>
    </row>
    <row r="283" spans="1:35" s="6" customFormat="1" x14ac:dyDescent="0.25">
      <c r="A283" s="52" t="s">
        <v>565</v>
      </c>
      <c r="B283" s="53" t="s">
        <v>566</v>
      </c>
      <c r="C283" s="54">
        <v>6983041.9900000002</v>
      </c>
      <c r="D283" s="55">
        <v>2.0976900000000001E-3</v>
      </c>
      <c r="E283" s="55">
        <v>1.8996799999999999E-3</v>
      </c>
      <c r="F283" s="56">
        <v>0</v>
      </c>
      <c r="G283" s="57">
        <v>97679</v>
      </c>
      <c r="H283" s="58">
        <v>97679</v>
      </c>
      <c r="I283" s="59">
        <v>201467</v>
      </c>
      <c r="J283" s="57">
        <v>1208867</v>
      </c>
      <c r="K283" s="57">
        <v>-646412</v>
      </c>
      <c r="L283" s="57">
        <v>-465591</v>
      </c>
      <c r="M283" s="60">
        <v>982353</v>
      </c>
      <c r="N283" s="59">
        <v>-707252</v>
      </c>
      <c r="O283" s="57">
        <v>405122.91867349047</v>
      </c>
      <c r="P283" s="57">
        <v>-302129.08132650953</v>
      </c>
      <c r="Q283" s="57">
        <v>0</v>
      </c>
      <c r="R283" s="60">
        <v>-302129.08132650953</v>
      </c>
      <c r="S283" s="61">
        <v>119820</v>
      </c>
      <c r="T283" s="59">
        <v>653431</v>
      </c>
      <c r="U283" s="57">
        <v>134375</v>
      </c>
      <c r="V283" s="57">
        <v>159481</v>
      </c>
      <c r="W283" s="57">
        <v>777143.01544755546</v>
      </c>
      <c r="X283" s="60">
        <v>1724430.0154475556</v>
      </c>
      <c r="Y283" s="59">
        <v>1732033</v>
      </c>
      <c r="Z283" s="57">
        <v>115356</v>
      </c>
      <c r="AA283" s="57">
        <v>615747</v>
      </c>
      <c r="AB283" s="57">
        <v>0</v>
      </c>
      <c r="AC283" s="58">
        <v>2463136</v>
      </c>
      <c r="AD283" s="59">
        <v>-507115.96906509541</v>
      </c>
      <c r="AE283" s="57">
        <v>-448037.43850761018</v>
      </c>
      <c r="AF283" s="57">
        <v>161953.87269774656</v>
      </c>
      <c r="AG283" s="57">
        <v>54493.55032251458</v>
      </c>
      <c r="AH283" s="57">
        <v>0</v>
      </c>
      <c r="AI283" s="60">
        <v>0</v>
      </c>
    </row>
    <row r="284" spans="1:35" s="6" customFormat="1" x14ac:dyDescent="0.25">
      <c r="A284" s="52" t="s">
        <v>567</v>
      </c>
      <c r="B284" s="53" t="s">
        <v>568</v>
      </c>
      <c r="C284" s="54">
        <v>386273.45</v>
      </c>
      <c r="D284" s="55">
        <v>1.1603999999999999E-4</v>
      </c>
      <c r="E284" s="55">
        <v>1.0521E-4</v>
      </c>
      <c r="F284" s="56">
        <v>0</v>
      </c>
      <c r="G284" s="57">
        <v>5403</v>
      </c>
      <c r="H284" s="58">
        <v>5403</v>
      </c>
      <c r="I284" s="59">
        <v>11145</v>
      </c>
      <c r="J284" s="57">
        <v>66872</v>
      </c>
      <c r="K284" s="57">
        <v>-35758</v>
      </c>
      <c r="L284" s="57">
        <v>-25756</v>
      </c>
      <c r="M284" s="60">
        <v>54342</v>
      </c>
      <c r="N284" s="59">
        <v>-39124</v>
      </c>
      <c r="O284" s="57">
        <v>-3226.8961816453843</v>
      </c>
      <c r="P284" s="57">
        <v>-42350.896181645381</v>
      </c>
      <c r="Q284" s="57">
        <v>0</v>
      </c>
      <c r="R284" s="60">
        <v>-42350.896181645381</v>
      </c>
      <c r="S284" s="61">
        <v>6628</v>
      </c>
      <c r="T284" s="59">
        <v>36147</v>
      </c>
      <c r="U284" s="57">
        <v>7433</v>
      </c>
      <c r="V284" s="57">
        <v>8822</v>
      </c>
      <c r="W284" s="57">
        <v>15862.972726821106</v>
      </c>
      <c r="X284" s="60">
        <v>68264.972726821114</v>
      </c>
      <c r="Y284" s="59">
        <v>95813</v>
      </c>
      <c r="Z284" s="57">
        <v>6381</v>
      </c>
      <c r="AA284" s="57">
        <v>34062</v>
      </c>
      <c r="AB284" s="57">
        <v>3762.1464802638384</v>
      </c>
      <c r="AC284" s="58">
        <v>140018.14648026385</v>
      </c>
      <c r="AD284" s="59">
        <v>-44499.997673184793</v>
      </c>
      <c r="AE284" s="57">
        <v>-36150.263905050851</v>
      </c>
      <c r="AF284" s="57">
        <v>5906.1131235201838</v>
      </c>
      <c r="AG284" s="57">
        <v>2990.9747012727139</v>
      </c>
      <c r="AH284" s="57">
        <v>0</v>
      </c>
      <c r="AI284" s="60">
        <v>0</v>
      </c>
    </row>
    <row r="285" spans="1:35" s="6" customFormat="1" x14ac:dyDescent="0.25">
      <c r="A285" s="52" t="s">
        <v>569</v>
      </c>
      <c r="B285" s="53" t="s">
        <v>570</v>
      </c>
      <c r="C285" s="54">
        <v>469439.88</v>
      </c>
      <c r="D285" s="55">
        <v>1.4102E-4</v>
      </c>
      <c r="E285" s="55">
        <v>1.5482000000000001E-4</v>
      </c>
      <c r="F285" s="56">
        <v>0</v>
      </c>
      <c r="G285" s="57">
        <v>6567</v>
      </c>
      <c r="H285" s="58">
        <v>6567</v>
      </c>
      <c r="I285" s="59">
        <v>13544</v>
      </c>
      <c r="J285" s="57">
        <v>81268</v>
      </c>
      <c r="K285" s="57">
        <v>-43456</v>
      </c>
      <c r="L285" s="57">
        <v>-31300</v>
      </c>
      <c r="M285" s="60">
        <v>66040</v>
      </c>
      <c r="N285" s="59">
        <v>-47546</v>
      </c>
      <c r="O285" s="57">
        <v>-6284.8665630294308</v>
      </c>
      <c r="P285" s="57">
        <v>-53830.866563029427</v>
      </c>
      <c r="Q285" s="57">
        <v>0</v>
      </c>
      <c r="R285" s="60">
        <v>-53830.866563029427</v>
      </c>
      <c r="S285" s="61">
        <v>8055</v>
      </c>
      <c r="T285" s="59">
        <v>43928</v>
      </c>
      <c r="U285" s="57">
        <v>9034</v>
      </c>
      <c r="V285" s="57">
        <v>10721</v>
      </c>
      <c r="W285" s="57">
        <v>7133.2268737807926</v>
      </c>
      <c r="X285" s="60">
        <v>70816.22687378079</v>
      </c>
      <c r="Y285" s="59">
        <v>116438</v>
      </c>
      <c r="Z285" s="57">
        <v>7755</v>
      </c>
      <c r="AA285" s="57">
        <v>41394</v>
      </c>
      <c r="AB285" s="57">
        <v>49132.546966255846</v>
      </c>
      <c r="AC285" s="58">
        <v>214719.54696625585</v>
      </c>
      <c r="AD285" s="59">
        <v>-70422.339136931216</v>
      </c>
      <c r="AE285" s="57">
        <v>-68165.872458089943</v>
      </c>
      <c r="AF285" s="57">
        <v>-4132.4784607150814</v>
      </c>
      <c r="AG285" s="57">
        <v>-1182.6300367387803</v>
      </c>
      <c r="AH285" s="57">
        <v>0</v>
      </c>
      <c r="AI285" s="60">
        <v>0</v>
      </c>
    </row>
    <row r="286" spans="1:35" s="6" customFormat="1" x14ac:dyDescent="0.25">
      <c r="A286" s="52" t="s">
        <v>571</v>
      </c>
      <c r="B286" s="53" t="s">
        <v>572</v>
      </c>
      <c r="C286" s="54">
        <v>303049.46000000002</v>
      </c>
      <c r="D286" s="55">
        <v>9.1039999999999996E-5</v>
      </c>
      <c r="E286" s="55">
        <v>8.598E-5</v>
      </c>
      <c r="F286" s="56">
        <v>0</v>
      </c>
      <c r="G286" s="57">
        <v>4239</v>
      </c>
      <c r="H286" s="58">
        <v>4239</v>
      </c>
      <c r="I286" s="59">
        <v>8744</v>
      </c>
      <c r="J286" s="57">
        <v>52465</v>
      </c>
      <c r="K286" s="57">
        <v>-28054</v>
      </c>
      <c r="L286" s="57">
        <v>-20207</v>
      </c>
      <c r="M286" s="60">
        <v>42634</v>
      </c>
      <c r="N286" s="59">
        <v>-30695</v>
      </c>
      <c r="O286" s="57">
        <v>-4094.0996000436294</v>
      </c>
      <c r="P286" s="57">
        <v>-34789.099600043628</v>
      </c>
      <c r="Q286" s="57">
        <v>0</v>
      </c>
      <c r="R286" s="60">
        <v>-34789.099600043628</v>
      </c>
      <c r="S286" s="61">
        <v>5200</v>
      </c>
      <c r="T286" s="59">
        <v>28359</v>
      </c>
      <c r="U286" s="57">
        <v>5832</v>
      </c>
      <c r="V286" s="57">
        <v>6921</v>
      </c>
      <c r="W286" s="57">
        <v>15121.503310273627</v>
      </c>
      <c r="X286" s="60">
        <v>56233.503310273627</v>
      </c>
      <c r="Y286" s="59">
        <v>75170</v>
      </c>
      <c r="Z286" s="57">
        <v>5006</v>
      </c>
      <c r="AA286" s="57">
        <v>26723</v>
      </c>
      <c r="AB286" s="57">
        <v>18533.617795577142</v>
      </c>
      <c r="AC286" s="58">
        <v>125432.61779557714</v>
      </c>
      <c r="AD286" s="59">
        <v>-39785.527574886961</v>
      </c>
      <c r="AE286" s="57">
        <v>-30619.605216782882</v>
      </c>
      <c r="AF286" s="57">
        <v>-529.60444104181784</v>
      </c>
      <c r="AG286" s="57">
        <v>1735.62274740813</v>
      </c>
      <c r="AH286" s="57">
        <v>0</v>
      </c>
      <c r="AI286" s="60">
        <v>0</v>
      </c>
    </row>
    <row r="287" spans="1:35" s="6" customFormat="1" x14ac:dyDescent="0.25">
      <c r="A287" s="52" t="s">
        <v>573</v>
      </c>
      <c r="B287" s="53" t="s">
        <v>574</v>
      </c>
      <c r="C287" s="54">
        <v>327152.96000000002</v>
      </c>
      <c r="D287" s="55">
        <v>9.8280000000000001E-5</v>
      </c>
      <c r="E287" s="55">
        <v>1.1162000000000001E-4</v>
      </c>
      <c r="F287" s="56">
        <v>0</v>
      </c>
      <c r="G287" s="57">
        <v>4576</v>
      </c>
      <c r="H287" s="58">
        <v>4576</v>
      </c>
      <c r="I287" s="59">
        <v>9439</v>
      </c>
      <c r="J287" s="57">
        <v>56637</v>
      </c>
      <c r="K287" s="57">
        <v>-30285</v>
      </c>
      <c r="L287" s="57">
        <v>-21814</v>
      </c>
      <c r="M287" s="60">
        <v>46025</v>
      </c>
      <c r="N287" s="59">
        <v>-33136</v>
      </c>
      <c r="O287" s="57">
        <v>-15129.285967308047</v>
      </c>
      <c r="P287" s="57">
        <v>-48265.285967308046</v>
      </c>
      <c r="Q287" s="57">
        <v>0</v>
      </c>
      <c r="R287" s="60">
        <v>-48265.285967308046</v>
      </c>
      <c r="S287" s="61">
        <v>5614</v>
      </c>
      <c r="T287" s="59">
        <v>30614</v>
      </c>
      <c r="U287" s="57">
        <v>6296</v>
      </c>
      <c r="V287" s="57">
        <v>7472</v>
      </c>
      <c r="W287" s="57">
        <v>0</v>
      </c>
      <c r="X287" s="60">
        <v>44382</v>
      </c>
      <c r="Y287" s="59">
        <v>81148</v>
      </c>
      <c r="Z287" s="57">
        <v>5405</v>
      </c>
      <c r="AA287" s="57">
        <v>28849</v>
      </c>
      <c r="AB287" s="57">
        <v>23474.399185780978</v>
      </c>
      <c r="AC287" s="58">
        <v>138876.39918578099</v>
      </c>
      <c r="AD287" s="59">
        <v>-48342.971507442337</v>
      </c>
      <c r="AE287" s="57">
        <v>-41138.081442723706</v>
      </c>
      <c r="AF287" s="57">
        <v>-3522.5865558277728</v>
      </c>
      <c r="AG287" s="57">
        <v>-1490.7596797871656</v>
      </c>
      <c r="AH287" s="57">
        <v>0</v>
      </c>
      <c r="AI287" s="60">
        <v>0</v>
      </c>
    </row>
    <row r="288" spans="1:35" s="6" customFormat="1" x14ac:dyDescent="0.25">
      <c r="A288" s="52" t="s">
        <v>575</v>
      </c>
      <c r="B288" s="53" t="s">
        <v>576</v>
      </c>
      <c r="C288" s="54">
        <v>4550597.38</v>
      </c>
      <c r="D288" s="55">
        <v>1.36699E-3</v>
      </c>
      <c r="E288" s="55">
        <v>1.53017E-3</v>
      </c>
      <c r="F288" s="56">
        <v>0</v>
      </c>
      <c r="G288" s="57">
        <v>63654</v>
      </c>
      <c r="H288" s="58">
        <v>63654</v>
      </c>
      <c r="I288" s="59">
        <v>131289</v>
      </c>
      <c r="J288" s="57">
        <v>787775</v>
      </c>
      <c r="K288" s="57">
        <v>-421244</v>
      </c>
      <c r="L288" s="57">
        <v>-303409</v>
      </c>
      <c r="M288" s="60">
        <v>640164</v>
      </c>
      <c r="N288" s="59">
        <v>-460891</v>
      </c>
      <c r="O288" s="57">
        <v>-16490.820099288467</v>
      </c>
      <c r="P288" s="57">
        <v>-477381.82009928848</v>
      </c>
      <c r="Q288" s="57">
        <v>0</v>
      </c>
      <c r="R288" s="60">
        <v>-477381.82009928848</v>
      </c>
      <c r="S288" s="61">
        <v>78082</v>
      </c>
      <c r="T288" s="59">
        <v>425818</v>
      </c>
      <c r="U288" s="57">
        <v>87567</v>
      </c>
      <c r="V288" s="57">
        <v>103928</v>
      </c>
      <c r="W288" s="57">
        <v>10521.54690940263</v>
      </c>
      <c r="X288" s="60">
        <v>627834.54690940259</v>
      </c>
      <c r="Y288" s="59">
        <v>1128705</v>
      </c>
      <c r="Z288" s="57">
        <v>75174</v>
      </c>
      <c r="AA288" s="57">
        <v>401260</v>
      </c>
      <c r="AB288" s="57">
        <v>345232.01079486636</v>
      </c>
      <c r="AC288" s="58">
        <v>1950371.0107948664</v>
      </c>
      <c r="AD288" s="59">
        <v>-739232.70069540525</v>
      </c>
      <c r="AE288" s="57">
        <v>-545067.91865782405</v>
      </c>
      <c r="AF288" s="57">
        <v>-21501.739955238219</v>
      </c>
      <c r="AG288" s="57">
        <v>-16734.104576996193</v>
      </c>
      <c r="AH288" s="57">
        <v>0</v>
      </c>
      <c r="AI288" s="60">
        <v>0</v>
      </c>
    </row>
    <row r="289" spans="1:35" s="6" customFormat="1" x14ac:dyDescent="0.25">
      <c r="A289" s="52" t="s">
        <v>577</v>
      </c>
      <c r="B289" s="53" t="s">
        <v>578</v>
      </c>
      <c r="C289" s="54">
        <v>709703.59</v>
      </c>
      <c r="D289" s="55">
        <v>2.1319000000000001E-4</v>
      </c>
      <c r="E289" s="55">
        <v>2.1730999999999999E-4</v>
      </c>
      <c r="F289" s="56">
        <v>0</v>
      </c>
      <c r="G289" s="57">
        <v>9927</v>
      </c>
      <c r="H289" s="58">
        <v>9927</v>
      </c>
      <c r="I289" s="59">
        <v>20475</v>
      </c>
      <c r="J289" s="57">
        <v>122858</v>
      </c>
      <c r="K289" s="57">
        <v>-65695</v>
      </c>
      <c r="L289" s="57">
        <v>-47318</v>
      </c>
      <c r="M289" s="60">
        <v>99837</v>
      </c>
      <c r="N289" s="59">
        <v>-71879</v>
      </c>
      <c r="O289" s="57">
        <v>-10497.201552546323</v>
      </c>
      <c r="P289" s="57">
        <v>-82376.201552546321</v>
      </c>
      <c r="Q289" s="57">
        <v>0</v>
      </c>
      <c r="R289" s="60">
        <v>-82376.201552546321</v>
      </c>
      <c r="S289" s="61">
        <v>12177</v>
      </c>
      <c r="T289" s="59">
        <v>66409</v>
      </c>
      <c r="U289" s="57">
        <v>13657</v>
      </c>
      <c r="V289" s="57">
        <v>16208</v>
      </c>
      <c r="W289" s="57">
        <v>0</v>
      </c>
      <c r="X289" s="60">
        <v>96274</v>
      </c>
      <c r="Y289" s="59">
        <v>176028</v>
      </c>
      <c r="Z289" s="57">
        <v>11724</v>
      </c>
      <c r="AA289" s="57">
        <v>62579</v>
      </c>
      <c r="AB289" s="57">
        <v>29192.930817696732</v>
      </c>
      <c r="AC289" s="58">
        <v>279523.93081769673</v>
      </c>
      <c r="AD289" s="59">
        <v>-97429.862714749339</v>
      </c>
      <c r="AE289" s="57">
        <v>-85324.251924175012</v>
      </c>
      <c r="AF289" s="57">
        <v>-1699.4096457809392</v>
      </c>
      <c r="AG289" s="57">
        <v>1203.593467008553</v>
      </c>
      <c r="AH289" s="57">
        <v>0</v>
      </c>
      <c r="AI289" s="60">
        <v>0</v>
      </c>
    </row>
    <row r="290" spans="1:35" s="6" customFormat="1" x14ac:dyDescent="0.25">
      <c r="A290" s="52" t="s">
        <v>579</v>
      </c>
      <c r="B290" s="53" t="s">
        <v>580</v>
      </c>
      <c r="C290" s="54">
        <v>1550734.13</v>
      </c>
      <c r="D290" s="55">
        <v>4.6584000000000003E-4</v>
      </c>
      <c r="E290" s="55">
        <v>5.5887000000000005E-4</v>
      </c>
      <c r="F290" s="56">
        <v>0</v>
      </c>
      <c r="G290" s="57">
        <v>21692</v>
      </c>
      <c r="H290" s="58">
        <v>21692</v>
      </c>
      <c r="I290" s="59">
        <v>44740</v>
      </c>
      <c r="J290" s="57">
        <v>268456</v>
      </c>
      <c r="K290" s="57">
        <v>-143551</v>
      </c>
      <c r="L290" s="57">
        <v>-103395</v>
      </c>
      <c r="M290" s="60">
        <v>218154</v>
      </c>
      <c r="N290" s="59">
        <v>-157062</v>
      </c>
      <c r="O290" s="57">
        <v>-62233.600009772934</v>
      </c>
      <c r="P290" s="57">
        <v>-219295.60000977293</v>
      </c>
      <c r="Q290" s="57">
        <v>0</v>
      </c>
      <c r="R290" s="60">
        <v>-219295.60000977293</v>
      </c>
      <c r="S290" s="61">
        <v>26609</v>
      </c>
      <c r="T290" s="59">
        <v>145109</v>
      </c>
      <c r="U290" s="57">
        <v>29841</v>
      </c>
      <c r="V290" s="57">
        <v>35416</v>
      </c>
      <c r="W290" s="57">
        <v>17375.89826887488</v>
      </c>
      <c r="X290" s="60">
        <v>227741.89826887488</v>
      </c>
      <c r="Y290" s="59">
        <v>384638</v>
      </c>
      <c r="Z290" s="57">
        <v>25618</v>
      </c>
      <c r="AA290" s="57">
        <v>136741</v>
      </c>
      <c r="AB290" s="57">
        <v>139898.88788198674</v>
      </c>
      <c r="AC290" s="58">
        <v>686895.8878819868</v>
      </c>
      <c r="AD290" s="59">
        <v>-234461.37590016547</v>
      </c>
      <c r="AE290" s="57">
        <v>-188926.61687373862</v>
      </c>
      <c r="AF290" s="57">
        <v>-23371.344718783643</v>
      </c>
      <c r="AG290" s="57">
        <v>-12394.652120424184</v>
      </c>
      <c r="AH290" s="57">
        <v>0</v>
      </c>
      <c r="AI290" s="60">
        <v>0</v>
      </c>
    </row>
    <row r="291" spans="1:35" s="6" customFormat="1" x14ac:dyDescent="0.25">
      <c r="A291" s="52" t="s">
        <v>581</v>
      </c>
      <c r="B291" s="53" t="s">
        <v>582</v>
      </c>
      <c r="C291" s="54">
        <v>786918.94</v>
      </c>
      <c r="D291" s="55">
        <v>2.3639000000000001E-4</v>
      </c>
      <c r="E291" s="55">
        <v>2.2306E-4</v>
      </c>
      <c r="F291" s="56">
        <v>0</v>
      </c>
      <c r="G291" s="57">
        <v>11007</v>
      </c>
      <c r="H291" s="58">
        <v>11007</v>
      </c>
      <c r="I291" s="59">
        <v>22703</v>
      </c>
      <c r="J291" s="57">
        <v>136228</v>
      </c>
      <c r="K291" s="57">
        <v>-72845</v>
      </c>
      <c r="L291" s="57">
        <v>-52468</v>
      </c>
      <c r="M291" s="60">
        <v>110702</v>
      </c>
      <c r="N291" s="59">
        <v>-79701</v>
      </c>
      <c r="O291" s="57">
        <v>-9578.5544543395808</v>
      </c>
      <c r="P291" s="57">
        <v>-89279.554454339581</v>
      </c>
      <c r="Q291" s="57">
        <v>0</v>
      </c>
      <c r="R291" s="60">
        <v>-89279.554454339581</v>
      </c>
      <c r="S291" s="61">
        <v>13503</v>
      </c>
      <c r="T291" s="59">
        <v>73636</v>
      </c>
      <c r="U291" s="57">
        <v>15143</v>
      </c>
      <c r="V291" s="57">
        <v>17972</v>
      </c>
      <c r="W291" s="57">
        <v>13999.458902080965</v>
      </c>
      <c r="X291" s="60">
        <v>120750.45890208097</v>
      </c>
      <c r="Y291" s="59">
        <v>195184</v>
      </c>
      <c r="Z291" s="57">
        <v>13000</v>
      </c>
      <c r="AA291" s="57">
        <v>69389</v>
      </c>
      <c r="AB291" s="57">
        <v>11565.358214700515</v>
      </c>
      <c r="AC291" s="58">
        <v>289138.35821470054</v>
      </c>
      <c r="AD291" s="59">
        <v>-97458.803918159814</v>
      </c>
      <c r="AE291" s="57">
        <v>-80516.483603050379</v>
      </c>
      <c r="AF291" s="57">
        <v>5053.834281983698</v>
      </c>
      <c r="AG291" s="57">
        <v>4533.5539266069236</v>
      </c>
      <c r="AH291" s="57">
        <v>0</v>
      </c>
      <c r="AI291" s="60">
        <v>0</v>
      </c>
    </row>
    <row r="292" spans="1:35" s="6" customFormat="1" x14ac:dyDescent="0.25">
      <c r="A292" s="52" t="s">
        <v>583</v>
      </c>
      <c r="B292" s="53" t="s">
        <v>584</v>
      </c>
      <c r="C292" s="54">
        <v>1065004.99</v>
      </c>
      <c r="D292" s="55">
        <v>3.1993000000000001E-4</v>
      </c>
      <c r="E292" s="55">
        <v>3.6939999999999998E-4</v>
      </c>
      <c r="F292" s="56">
        <v>0</v>
      </c>
      <c r="G292" s="57">
        <v>14898</v>
      </c>
      <c r="H292" s="58">
        <v>14898</v>
      </c>
      <c r="I292" s="59">
        <v>30727</v>
      </c>
      <c r="J292" s="57">
        <v>184371</v>
      </c>
      <c r="K292" s="57">
        <v>-98588</v>
      </c>
      <c r="L292" s="57">
        <v>-71010</v>
      </c>
      <c r="M292" s="60">
        <v>149824</v>
      </c>
      <c r="N292" s="59">
        <v>-107867</v>
      </c>
      <c r="O292" s="57">
        <v>56218.536694164934</v>
      </c>
      <c r="P292" s="57">
        <v>-51648.463305835066</v>
      </c>
      <c r="Q292" s="57">
        <v>0</v>
      </c>
      <c r="R292" s="60">
        <v>-51648.463305835066</v>
      </c>
      <c r="S292" s="61">
        <v>18274</v>
      </c>
      <c r="T292" s="59">
        <v>99658</v>
      </c>
      <c r="U292" s="57">
        <v>20494</v>
      </c>
      <c r="V292" s="57">
        <v>24323</v>
      </c>
      <c r="W292" s="57">
        <v>155477.18123827587</v>
      </c>
      <c r="X292" s="60">
        <v>299952.18123827584</v>
      </c>
      <c r="Y292" s="59">
        <v>264162</v>
      </c>
      <c r="Z292" s="57">
        <v>17594</v>
      </c>
      <c r="AA292" s="57">
        <v>93911</v>
      </c>
      <c r="AB292" s="57">
        <v>50531.461340149748</v>
      </c>
      <c r="AC292" s="58">
        <v>426198.46134014975</v>
      </c>
      <c r="AD292" s="59">
        <v>-78003.388277255668</v>
      </c>
      <c r="AE292" s="57">
        <v>-63842.52436808456</v>
      </c>
      <c r="AF292" s="57">
        <v>21534.604989185402</v>
      </c>
      <c r="AG292" s="57">
        <v>-5934.9724457190914</v>
      </c>
      <c r="AH292" s="57">
        <v>0</v>
      </c>
      <c r="AI292" s="60">
        <v>0</v>
      </c>
    </row>
    <row r="293" spans="1:35" s="6" customFormat="1" x14ac:dyDescent="0.25">
      <c r="A293" s="52" t="s">
        <v>585</v>
      </c>
      <c r="B293" s="53" t="s">
        <v>586</v>
      </c>
      <c r="C293" s="54">
        <v>39311052.719999999</v>
      </c>
      <c r="D293" s="55">
        <v>1.180895E-2</v>
      </c>
      <c r="E293" s="55">
        <v>1.185829E-2</v>
      </c>
      <c r="F293" s="56">
        <v>0</v>
      </c>
      <c r="G293" s="57">
        <v>549884</v>
      </c>
      <c r="H293" s="58">
        <v>549884</v>
      </c>
      <c r="I293" s="59">
        <v>1134160</v>
      </c>
      <c r="J293" s="57">
        <v>6805317</v>
      </c>
      <c r="K293" s="57">
        <v>-3638978</v>
      </c>
      <c r="L293" s="57">
        <v>-2621044</v>
      </c>
      <c r="M293" s="60">
        <v>5530156</v>
      </c>
      <c r="N293" s="59">
        <v>-3981479</v>
      </c>
      <c r="O293" s="57">
        <v>-406053.93197169609</v>
      </c>
      <c r="P293" s="57">
        <v>-4387532.9319716962</v>
      </c>
      <c r="Q293" s="57">
        <v>0</v>
      </c>
      <c r="R293" s="60">
        <v>-4387532.9319716962</v>
      </c>
      <c r="S293" s="61">
        <v>674526</v>
      </c>
      <c r="T293" s="59">
        <v>3678493</v>
      </c>
      <c r="U293" s="57">
        <v>756464</v>
      </c>
      <c r="V293" s="57">
        <v>897799</v>
      </c>
      <c r="W293" s="57">
        <v>0</v>
      </c>
      <c r="X293" s="60">
        <v>5332756</v>
      </c>
      <c r="Y293" s="59">
        <v>9750486</v>
      </c>
      <c r="Z293" s="57">
        <v>649400</v>
      </c>
      <c r="AA293" s="57">
        <v>3466349</v>
      </c>
      <c r="AB293" s="57">
        <v>742369.9168810827</v>
      </c>
      <c r="AC293" s="58">
        <v>14608604.916881083</v>
      </c>
      <c r="AD293" s="59">
        <v>-5187133.6764697032</v>
      </c>
      <c r="AE293" s="57">
        <v>-4303562.5387581186</v>
      </c>
      <c r="AF293" s="57">
        <v>116193.99739930051</v>
      </c>
      <c r="AG293" s="57">
        <v>98653.300947438489</v>
      </c>
      <c r="AH293" s="57">
        <v>0</v>
      </c>
      <c r="AI293" s="60">
        <v>0</v>
      </c>
    </row>
    <row r="294" spans="1:35" s="6" customFormat="1" x14ac:dyDescent="0.25">
      <c r="A294" s="52" t="s">
        <v>587</v>
      </c>
      <c r="B294" s="53" t="s">
        <v>588</v>
      </c>
      <c r="C294" s="54">
        <v>536993.43000000005</v>
      </c>
      <c r="D294" s="55">
        <v>1.6131000000000001E-4</v>
      </c>
      <c r="E294" s="55">
        <v>1.5650000000000001E-4</v>
      </c>
      <c r="F294" s="56">
        <v>0</v>
      </c>
      <c r="G294" s="57">
        <v>7511</v>
      </c>
      <c r="H294" s="58">
        <v>7511</v>
      </c>
      <c r="I294" s="59">
        <v>15493</v>
      </c>
      <c r="J294" s="57">
        <v>92960</v>
      </c>
      <c r="K294" s="57">
        <v>-49708</v>
      </c>
      <c r="L294" s="57">
        <v>-35803</v>
      </c>
      <c r="M294" s="60">
        <v>75542</v>
      </c>
      <c r="N294" s="59">
        <v>-54387</v>
      </c>
      <c r="O294" s="57">
        <v>11509.969692351693</v>
      </c>
      <c r="P294" s="57">
        <v>-42877.030307648311</v>
      </c>
      <c r="Q294" s="57">
        <v>0</v>
      </c>
      <c r="R294" s="60">
        <v>-42877.030307648311</v>
      </c>
      <c r="S294" s="61">
        <v>9214</v>
      </c>
      <c r="T294" s="59">
        <v>50248</v>
      </c>
      <c r="U294" s="57">
        <v>10333</v>
      </c>
      <c r="V294" s="57">
        <v>12264</v>
      </c>
      <c r="W294" s="57">
        <v>10357.510970958117</v>
      </c>
      <c r="X294" s="60">
        <v>83202.510970958116</v>
      </c>
      <c r="Y294" s="59">
        <v>133191</v>
      </c>
      <c r="Z294" s="57">
        <v>8871</v>
      </c>
      <c r="AA294" s="57">
        <v>47350</v>
      </c>
      <c r="AB294" s="57">
        <v>0</v>
      </c>
      <c r="AC294" s="58">
        <v>189412</v>
      </c>
      <c r="AD294" s="59">
        <v>-60078.884710382532</v>
      </c>
      <c r="AE294" s="57">
        <v>-52426.049489912533</v>
      </c>
      <c r="AF294" s="57">
        <v>3967.2967282382165</v>
      </c>
      <c r="AG294" s="57">
        <v>2328.1484430149685</v>
      </c>
      <c r="AH294" s="57">
        <v>0</v>
      </c>
      <c r="AI294" s="60">
        <v>0</v>
      </c>
    </row>
    <row r="295" spans="1:35" s="6" customFormat="1" x14ac:dyDescent="0.25">
      <c r="A295" s="52" t="s">
        <v>589</v>
      </c>
      <c r="B295" s="53" t="s">
        <v>590</v>
      </c>
      <c r="C295" s="54">
        <v>772948.43</v>
      </c>
      <c r="D295" s="55">
        <v>2.3219000000000001E-4</v>
      </c>
      <c r="E295" s="55">
        <v>2.2338999999999999E-4</v>
      </c>
      <c r="F295" s="56">
        <v>0</v>
      </c>
      <c r="G295" s="57">
        <v>10812</v>
      </c>
      <c r="H295" s="58">
        <v>10812</v>
      </c>
      <c r="I295" s="59">
        <v>22300</v>
      </c>
      <c r="J295" s="57">
        <v>133808</v>
      </c>
      <c r="K295" s="57">
        <v>-71550</v>
      </c>
      <c r="L295" s="57">
        <v>-51536</v>
      </c>
      <c r="M295" s="60">
        <v>108735</v>
      </c>
      <c r="N295" s="59">
        <v>-78285</v>
      </c>
      <c r="O295" s="57">
        <v>23201.743932650694</v>
      </c>
      <c r="P295" s="57">
        <v>-55083.256067349306</v>
      </c>
      <c r="Q295" s="57">
        <v>0</v>
      </c>
      <c r="R295" s="60">
        <v>-55083.256067349306</v>
      </c>
      <c r="S295" s="61">
        <v>13263</v>
      </c>
      <c r="T295" s="59">
        <v>72327</v>
      </c>
      <c r="U295" s="57">
        <v>14874</v>
      </c>
      <c r="V295" s="57">
        <v>17653</v>
      </c>
      <c r="W295" s="57">
        <v>44431.000610468785</v>
      </c>
      <c r="X295" s="60">
        <v>149285.00061046879</v>
      </c>
      <c r="Y295" s="59">
        <v>191716</v>
      </c>
      <c r="Z295" s="57">
        <v>12769</v>
      </c>
      <c r="AA295" s="57">
        <v>68156</v>
      </c>
      <c r="AB295" s="57">
        <v>1728.1499741172595</v>
      </c>
      <c r="AC295" s="58">
        <v>274369.14997411729</v>
      </c>
      <c r="AD295" s="59">
        <v>-76413.310702520743</v>
      </c>
      <c r="AE295" s="57">
        <v>-63505.286047647402</v>
      </c>
      <c r="AF295" s="57">
        <v>11147.780304528085</v>
      </c>
      <c r="AG295" s="57">
        <v>3686.6670819915826</v>
      </c>
      <c r="AH295" s="57">
        <v>0</v>
      </c>
      <c r="AI295" s="60">
        <v>0</v>
      </c>
    </row>
    <row r="296" spans="1:35" s="6" customFormat="1" x14ac:dyDescent="0.25">
      <c r="A296" s="52" t="s">
        <v>591</v>
      </c>
      <c r="B296" s="53" t="s">
        <v>592</v>
      </c>
      <c r="C296" s="54">
        <v>84477.9</v>
      </c>
      <c r="D296" s="55">
        <v>2.5380000000000001E-5</v>
      </c>
      <c r="E296" s="55">
        <v>2.6869999999999999E-5</v>
      </c>
      <c r="F296" s="56">
        <v>0</v>
      </c>
      <c r="G296" s="57">
        <v>1182</v>
      </c>
      <c r="H296" s="58">
        <v>1182</v>
      </c>
      <c r="I296" s="59">
        <v>2438</v>
      </c>
      <c r="J296" s="57">
        <v>14626</v>
      </c>
      <c r="K296" s="57">
        <v>-7821</v>
      </c>
      <c r="L296" s="57">
        <v>-5633</v>
      </c>
      <c r="M296" s="60">
        <v>11886</v>
      </c>
      <c r="N296" s="59">
        <v>-8557</v>
      </c>
      <c r="O296" s="57">
        <v>-1486.5441026315164</v>
      </c>
      <c r="P296" s="57">
        <v>-10043.544102631517</v>
      </c>
      <c r="Q296" s="57">
        <v>0</v>
      </c>
      <c r="R296" s="60">
        <v>-10043.544102631517</v>
      </c>
      <c r="S296" s="61">
        <v>1450</v>
      </c>
      <c r="T296" s="59">
        <v>7906</v>
      </c>
      <c r="U296" s="57">
        <v>1626</v>
      </c>
      <c r="V296" s="57">
        <v>1930</v>
      </c>
      <c r="W296" s="57">
        <v>0</v>
      </c>
      <c r="X296" s="60">
        <v>11462</v>
      </c>
      <c r="Y296" s="59">
        <v>20956</v>
      </c>
      <c r="Z296" s="57">
        <v>1396</v>
      </c>
      <c r="AA296" s="57">
        <v>7450</v>
      </c>
      <c r="AB296" s="57">
        <v>3065.8326253890741</v>
      </c>
      <c r="AC296" s="58">
        <v>32867.832625389077</v>
      </c>
      <c r="AD296" s="59">
        <v>-11514.752814824729</v>
      </c>
      <c r="AE296" s="57">
        <v>-9702.541326266306</v>
      </c>
      <c r="AF296" s="57">
        <v>-153.22221116108813</v>
      </c>
      <c r="AG296" s="57">
        <v>-35.316273136950713</v>
      </c>
      <c r="AH296" s="57">
        <v>0</v>
      </c>
      <c r="AI296" s="60">
        <v>0</v>
      </c>
    </row>
    <row r="297" spans="1:35" s="6" customFormat="1" x14ac:dyDescent="0.25">
      <c r="A297" s="52" t="s">
        <v>593</v>
      </c>
      <c r="B297" s="53" t="s">
        <v>594</v>
      </c>
      <c r="C297" s="54">
        <v>634295.24</v>
      </c>
      <c r="D297" s="55">
        <v>1.9054E-4</v>
      </c>
      <c r="E297" s="55">
        <v>1.9063000000000001E-4</v>
      </c>
      <c r="F297" s="56">
        <v>0</v>
      </c>
      <c r="G297" s="57">
        <v>8872</v>
      </c>
      <c r="H297" s="58">
        <v>8872</v>
      </c>
      <c r="I297" s="59">
        <v>18300</v>
      </c>
      <c r="J297" s="57">
        <v>109805</v>
      </c>
      <c r="K297" s="57">
        <v>-58716</v>
      </c>
      <c r="L297" s="57">
        <v>-42291</v>
      </c>
      <c r="M297" s="60">
        <v>89230</v>
      </c>
      <c r="N297" s="59">
        <v>-64242</v>
      </c>
      <c r="O297" s="57">
        <v>10815.852058699791</v>
      </c>
      <c r="P297" s="57">
        <v>-53426.147941300209</v>
      </c>
      <c r="Q297" s="57">
        <v>0</v>
      </c>
      <c r="R297" s="60">
        <v>-53426.147941300209</v>
      </c>
      <c r="S297" s="61">
        <v>10884</v>
      </c>
      <c r="T297" s="59">
        <v>59353</v>
      </c>
      <c r="U297" s="57">
        <v>12206</v>
      </c>
      <c r="V297" s="57">
        <v>14486</v>
      </c>
      <c r="W297" s="57">
        <v>32162.310106065237</v>
      </c>
      <c r="X297" s="60">
        <v>118207.31010606524</v>
      </c>
      <c r="Y297" s="59">
        <v>157326</v>
      </c>
      <c r="Z297" s="57">
        <v>10478</v>
      </c>
      <c r="AA297" s="57">
        <v>55930</v>
      </c>
      <c r="AB297" s="57">
        <v>4800.1089996626497</v>
      </c>
      <c r="AC297" s="58">
        <v>228534.10899966265</v>
      </c>
      <c r="AD297" s="59">
        <v>-66364.75783311142</v>
      </c>
      <c r="AE297" s="57">
        <v>-54060.913725314567</v>
      </c>
      <c r="AF297" s="57">
        <v>8381.0191258384402</v>
      </c>
      <c r="AG297" s="57">
        <v>1717.8535389901263</v>
      </c>
      <c r="AH297" s="57">
        <v>0</v>
      </c>
      <c r="AI297" s="60">
        <v>0</v>
      </c>
    </row>
    <row r="298" spans="1:35" s="6" customFormat="1" x14ac:dyDescent="0.25">
      <c r="A298" s="52" t="s">
        <v>595</v>
      </c>
      <c r="B298" s="53" t="s">
        <v>596</v>
      </c>
      <c r="C298" s="54">
        <v>454217.05</v>
      </c>
      <c r="D298" s="55">
        <v>1.3645000000000001E-4</v>
      </c>
      <c r="E298" s="55">
        <v>1.0559E-4</v>
      </c>
      <c r="F298" s="56">
        <v>0</v>
      </c>
      <c r="G298" s="57">
        <v>6354</v>
      </c>
      <c r="H298" s="58">
        <v>6354</v>
      </c>
      <c r="I298" s="59">
        <v>13105</v>
      </c>
      <c r="J298" s="57">
        <v>78634</v>
      </c>
      <c r="K298" s="57">
        <v>-42048</v>
      </c>
      <c r="L298" s="57">
        <v>-30286</v>
      </c>
      <c r="M298" s="60">
        <v>63900</v>
      </c>
      <c r="N298" s="59">
        <v>-46005</v>
      </c>
      <c r="O298" s="57">
        <v>41683.76892970621</v>
      </c>
      <c r="P298" s="57">
        <v>-4321.2310702937903</v>
      </c>
      <c r="Q298" s="57">
        <v>0</v>
      </c>
      <c r="R298" s="60">
        <v>-4321.2310702937903</v>
      </c>
      <c r="S298" s="61">
        <v>7794</v>
      </c>
      <c r="T298" s="59">
        <v>42504</v>
      </c>
      <c r="U298" s="57">
        <v>8741</v>
      </c>
      <c r="V298" s="57">
        <v>10374</v>
      </c>
      <c r="W298" s="57">
        <v>73900.86638752163</v>
      </c>
      <c r="X298" s="60">
        <v>135519.86638752162</v>
      </c>
      <c r="Y298" s="59">
        <v>112665</v>
      </c>
      <c r="Z298" s="57">
        <v>7504</v>
      </c>
      <c r="AA298" s="57">
        <v>40053</v>
      </c>
      <c r="AB298" s="57">
        <v>0</v>
      </c>
      <c r="AC298" s="58">
        <v>160222</v>
      </c>
      <c r="AD298" s="59">
        <v>-24138.236894817826</v>
      </c>
      <c r="AE298" s="57">
        <v>-19788.532003392931</v>
      </c>
      <c r="AF298" s="57">
        <v>12466.023200298336</v>
      </c>
      <c r="AG298" s="57">
        <v>6758.6120854340379</v>
      </c>
      <c r="AH298" s="57">
        <v>0</v>
      </c>
      <c r="AI298" s="60">
        <v>0</v>
      </c>
    </row>
    <row r="299" spans="1:35" s="6" customFormat="1" x14ac:dyDescent="0.25">
      <c r="A299" s="52" t="s">
        <v>597</v>
      </c>
      <c r="B299" s="53" t="s">
        <v>598</v>
      </c>
      <c r="C299" s="54">
        <v>1244274.5</v>
      </c>
      <c r="D299" s="55">
        <v>3.7377999999999999E-4</v>
      </c>
      <c r="E299" s="55">
        <v>3.5463999999999998E-4</v>
      </c>
      <c r="F299" s="56">
        <v>0</v>
      </c>
      <c r="G299" s="57">
        <v>17405</v>
      </c>
      <c r="H299" s="58">
        <v>17405</v>
      </c>
      <c r="I299" s="59">
        <v>35899</v>
      </c>
      <c r="J299" s="57">
        <v>215404</v>
      </c>
      <c r="K299" s="57">
        <v>-115182</v>
      </c>
      <c r="L299" s="57">
        <v>-82962</v>
      </c>
      <c r="M299" s="60">
        <v>175042</v>
      </c>
      <c r="N299" s="59">
        <v>-126023</v>
      </c>
      <c r="O299" s="57">
        <v>16409.261007857567</v>
      </c>
      <c r="P299" s="57">
        <v>-109613.73899214243</v>
      </c>
      <c r="Q299" s="57">
        <v>0</v>
      </c>
      <c r="R299" s="60">
        <v>-109613.73899214243</v>
      </c>
      <c r="S299" s="61">
        <v>21350</v>
      </c>
      <c r="T299" s="59">
        <v>116433</v>
      </c>
      <c r="U299" s="57">
        <v>23944</v>
      </c>
      <c r="V299" s="57">
        <v>28417</v>
      </c>
      <c r="W299" s="57">
        <v>50643.847171940448</v>
      </c>
      <c r="X299" s="60">
        <v>219437.84717194043</v>
      </c>
      <c r="Y299" s="59">
        <v>308625</v>
      </c>
      <c r="Z299" s="57">
        <v>20555</v>
      </c>
      <c r="AA299" s="57">
        <v>109718</v>
      </c>
      <c r="AB299" s="57">
        <v>34115.461688963747</v>
      </c>
      <c r="AC299" s="58">
        <v>473013.46168896375</v>
      </c>
      <c r="AD299" s="59">
        <v>-140323.4982707302</v>
      </c>
      <c r="AE299" s="57">
        <v>-122427.39914229544</v>
      </c>
      <c r="AF299" s="57">
        <v>2351.4789919296618</v>
      </c>
      <c r="AG299" s="57">
        <v>6823.803904072668</v>
      </c>
      <c r="AH299" s="57">
        <v>0</v>
      </c>
      <c r="AI299" s="60">
        <v>0</v>
      </c>
    </row>
    <row r="300" spans="1:35" s="6" customFormat="1" x14ac:dyDescent="0.25">
      <c r="A300" s="52" t="s">
        <v>599</v>
      </c>
      <c r="B300" s="53" t="s">
        <v>600</v>
      </c>
      <c r="C300" s="54">
        <v>917048.55</v>
      </c>
      <c r="D300" s="55">
        <v>2.7547999999999998E-4</v>
      </c>
      <c r="E300" s="55">
        <v>2.7974E-4</v>
      </c>
      <c r="F300" s="56">
        <v>0</v>
      </c>
      <c r="G300" s="57">
        <v>12828</v>
      </c>
      <c r="H300" s="58">
        <v>12828</v>
      </c>
      <c r="I300" s="59">
        <v>26458</v>
      </c>
      <c r="J300" s="57">
        <v>158755</v>
      </c>
      <c r="K300" s="57">
        <v>-84890</v>
      </c>
      <c r="L300" s="57">
        <v>-61144</v>
      </c>
      <c r="M300" s="60">
        <v>129008</v>
      </c>
      <c r="N300" s="59">
        <v>-92880</v>
      </c>
      <c r="O300" s="57">
        <v>800.97082402827243</v>
      </c>
      <c r="P300" s="57">
        <v>-92079.029175971722</v>
      </c>
      <c r="Q300" s="57">
        <v>0</v>
      </c>
      <c r="R300" s="60">
        <v>-92079.029175971722</v>
      </c>
      <c r="S300" s="61">
        <v>15735</v>
      </c>
      <c r="T300" s="59">
        <v>85812</v>
      </c>
      <c r="U300" s="57">
        <v>17647</v>
      </c>
      <c r="V300" s="57">
        <v>20944</v>
      </c>
      <c r="W300" s="57">
        <v>5710.1606999178657</v>
      </c>
      <c r="X300" s="60">
        <v>130113.16069991786</v>
      </c>
      <c r="Y300" s="59">
        <v>227460</v>
      </c>
      <c r="Z300" s="57">
        <v>15149</v>
      </c>
      <c r="AA300" s="57">
        <v>80863</v>
      </c>
      <c r="AB300" s="57">
        <v>28341.341668902009</v>
      </c>
      <c r="AC300" s="58">
        <v>351813.34166890202</v>
      </c>
      <c r="AD300" s="59">
        <v>-116172.77296131794</v>
      </c>
      <c r="AE300" s="57">
        <v>-104910.19893403666</v>
      </c>
      <c r="AF300" s="57">
        <v>-2363.1578685075383</v>
      </c>
      <c r="AG300" s="57">
        <v>1745.9487948779924</v>
      </c>
      <c r="AH300" s="57">
        <v>0</v>
      </c>
      <c r="AI300" s="60">
        <v>0</v>
      </c>
    </row>
    <row r="301" spans="1:35" s="6" customFormat="1" x14ac:dyDescent="0.25">
      <c r="A301" s="52" t="s">
        <v>601</v>
      </c>
      <c r="B301" s="53" t="s">
        <v>602</v>
      </c>
      <c r="C301" s="54">
        <v>4405894.3</v>
      </c>
      <c r="D301" s="55">
        <v>1.3235199999999999E-3</v>
      </c>
      <c r="E301" s="55">
        <v>1.36886E-3</v>
      </c>
      <c r="F301" s="56">
        <v>0</v>
      </c>
      <c r="G301" s="57">
        <v>61630</v>
      </c>
      <c r="H301" s="58">
        <v>61630</v>
      </c>
      <c r="I301" s="59">
        <v>127114</v>
      </c>
      <c r="J301" s="57">
        <v>762724</v>
      </c>
      <c r="K301" s="57">
        <v>-407848</v>
      </c>
      <c r="L301" s="57">
        <v>-293761</v>
      </c>
      <c r="M301" s="60">
        <v>619807</v>
      </c>
      <c r="N301" s="59">
        <v>-446235</v>
      </c>
      <c r="O301" s="57">
        <v>-111692.48147263516</v>
      </c>
      <c r="P301" s="57">
        <v>-557927.48147263518</v>
      </c>
      <c r="Q301" s="57">
        <v>0</v>
      </c>
      <c r="R301" s="60">
        <v>-557927.48147263518</v>
      </c>
      <c r="S301" s="61">
        <v>75599</v>
      </c>
      <c r="T301" s="59">
        <v>412277</v>
      </c>
      <c r="U301" s="57">
        <v>84783</v>
      </c>
      <c r="V301" s="57">
        <v>100623</v>
      </c>
      <c r="W301" s="57">
        <v>0</v>
      </c>
      <c r="X301" s="60">
        <v>597683</v>
      </c>
      <c r="Y301" s="59">
        <v>1092812</v>
      </c>
      <c r="Z301" s="57">
        <v>72783</v>
      </c>
      <c r="AA301" s="57">
        <v>388500</v>
      </c>
      <c r="AB301" s="57">
        <v>199051.78637288453</v>
      </c>
      <c r="AC301" s="58">
        <v>1753146.7863728846</v>
      </c>
      <c r="AD301" s="59">
        <v>-624531.38415255363</v>
      </c>
      <c r="AE301" s="57">
        <v>-523378.95298435196</v>
      </c>
      <c r="AF301" s="57">
        <v>-11493.784096516312</v>
      </c>
      <c r="AG301" s="57">
        <v>3940.334860537112</v>
      </c>
      <c r="AH301" s="57">
        <v>0</v>
      </c>
      <c r="AI301" s="60">
        <v>0</v>
      </c>
    </row>
    <row r="302" spans="1:35" s="6" customFormat="1" x14ac:dyDescent="0.25">
      <c r="A302" s="52" t="s">
        <v>603</v>
      </c>
      <c r="B302" s="53" t="s">
        <v>604</v>
      </c>
      <c r="C302" s="54">
        <v>5308374.07</v>
      </c>
      <c r="D302" s="55">
        <v>1.5946199999999999E-3</v>
      </c>
      <c r="E302" s="55">
        <v>1.5920400000000001E-3</v>
      </c>
      <c r="F302" s="56">
        <v>0</v>
      </c>
      <c r="G302" s="57">
        <v>74253</v>
      </c>
      <c r="H302" s="58">
        <v>74253</v>
      </c>
      <c r="I302" s="59">
        <v>153151</v>
      </c>
      <c r="J302" s="57">
        <v>918955</v>
      </c>
      <c r="K302" s="57">
        <v>-491389</v>
      </c>
      <c r="L302" s="57">
        <v>-353932</v>
      </c>
      <c r="M302" s="60">
        <v>746764</v>
      </c>
      <c r="N302" s="59">
        <v>-537638</v>
      </c>
      <c r="O302" s="57">
        <v>-73349.567392473662</v>
      </c>
      <c r="P302" s="57">
        <v>-610987.56739247369</v>
      </c>
      <c r="Q302" s="57">
        <v>0</v>
      </c>
      <c r="R302" s="60">
        <v>-610987.56739247369</v>
      </c>
      <c r="S302" s="61">
        <v>91085</v>
      </c>
      <c r="T302" s="59">
        <v>496725</v>
      </c>
      <c r="U302" s="57">
        <v>102149</v>
      </c>
      <c r="V302" s="57">
        <v>121234</v>
      </c>
      <c r="W302" s="57">
        <v>0</v>
      </c>
      <c r="X302" s="60">
        <v>720108</v>
      </c>
      <c r="Y302" s="59">
        <v>1316656</v>
      </c>
      <c r="Z302" s="57">
        <v>87692</v>
      </c>
      <c r="AA302" s="57">
        <v>468078</v>
      </c>
      <c r="AB302" s="57">
        <v>236862.22568104905</v>
      </c>
      <c r="AC302" s="58">
        <v>2109288.2256810488</v>
      </c>
      <c r="AD302" s="59">
        <v>-747547.89388882136</v>
      </c>
      <c r="AE302" s="57">
        <v>-645540.75632664782</v>
      </c>
      <c r="AF302" s="57">
        <v>-11064.097512487278</v>
      </c>
      <c r="AG302" s="57">
        <v>14972.522046907816</v>
      </c>
      <c r="AH302" s="57">
        <v>0</v>
      </c>
      <c r="AI302" s="60">
        <v>0</v>
      </c>
    </row>
    <row r="303" spans="1:35" s="6" customFormat="1" x14ac:dyDescent="0.25">
      <c r="A303" s="52" t="s">
        <v>605</v>
      </c>
      <c r="B303" s="53" t="s">
        <v>606</v>
      </c>
      <c r="C303" s="54">
        <v>309045.81</v>
      </c>
      <c r="D303" s="55">
        <v>9.2839999999999999E-5</v>
      </c>
      <c r="E303" s="55">
        <v>9.603E-5</v>
      </c>
      <c r="F303" s="56">
        <v>0</v>
      </c>
      <c r="G303" s="57">
        <v>4323</v>
      </c>
      <c r="H303" s="58">
        <v>4323</v>
      </c>
      <c r="I303" s="59">
        <v>8917</v>
      </c>
      <c r="J303" s="57">
        <v>53502</v>
      </c>
      <c r="K303" s="57">
        <v>-28609</v>
      </c>
      <c r="L303" s="57">
        <v>-20606</v>
      </c>
      <c r="M303" s="60">
        <v>43477</v>
      </c>
      <c r="N303" s="59">
        <v>-31302</v>
      </c>
      <c r="O303" s="57">
        <v>-1972.2570599448857</v>
      </c>
      <c r="P303" s="57">
        <v>-33274.257059944888</v>
      </c>
      <c r="Q303" s="57">
        <v>0</v>
      </c>
      <c r="R303" s="60">
        <v>-33274.257059944888</v>
      </c>
      <c r="S303" s="61">
        <v>5303</v>
      </c>
      <c r="T303" s="59">
        <v>28920</v>
      </c>
      <c r="U303" s="57">
        <v>5947</v>
      </c>
      <c r="V303" s="57">
        <v>7058</v>
      </c>
      <c r="W303" s="57">
        <v>13268.978244837384</v>
      </c>
      <c r="X303" s="60">
        <v>55193.978244837388</v>
      </c>
      <c r="Y303" s="59">
        <v>76657</v>
      </c>
      <c r="Z303" s="57">
        <v>5105</v>
      </c>
      <c r="AA303" s="57">
        <v>27252</v>
      </c>
      <c r="AB303" s="57">
        <v>11187.450264843746</v>
      </c>
      <c r="AC303" s="58">
        <v>120201.45026484375</v>
      </c>
      <c r="AD303" s="59">
        <v>-37645.011811938915</v>
      </c>
      <c r="AE303" s="57">
        <v>-31118.995802473117</v>
      </c>
      <c r="AF303" s="57">
        <v>3482.2811877144804</v>
      </c>
      <c r="AG303" s="57">
        <v>274.25440669119337</v>
      </c>
      <c r="AH303" s="57">
        <v>0</v>
      </c>
      <c r="AI303" s="60">
        <v>0</v>
      </c>
    </row>
    <row r="304" spans="1:35" s="6" customFormat="1" x14ac:dyDescent="0.25">
      <c r="A304" s="52" t="s">
        <v>607</v>
      </c>
      <c r="B304" s="53" t="s">
        <v>608</v>
      </c>
      <c r="C304" s="54">
        <v>10145076.060000001</v>
      </c>
      <c r="D304" s="55">
        <v>3.0475599999999999E-3</v>
      </c>
      <c r="E304" s="55">
        <v>2.7771699999999998E-3</v>
      </c>
      <c r="F304" s="56">
        <v>0</v>
      </c>
      <c r="G304" s="57">
        <v>141910</v>
      </c>
      <c r="H304" s="58">
        <v>141910</v>
      </c>
      <c r="I304" s="59">
        <v>292695</v>
      </c>
      <c r="J304" s="57">
        <v>1756262</v>
      </c>
      <c r="K304" s="57">
        <v>-939119</v>
      </c>
      <c r="L304" s="57">
        <v>-676418</v>
      </c>
      <c r="M304" s="60">
        <v>1427179</v>
      </c>
      <c r="N304" s="59">
        <v>-1027508</v>
      </c>
      <c r="O304" s="57">
        <v>124667.71546297935</v>
      </c>
      <c r="P304" s="57">
        <v>-902840.28453702061</v>
      </c>
      <c r="Q304" s="57">
        <v>0</v>
      </c>
      <c r="R304" s="60">
        <v>-902840.28453702061</v>
      </c>
      <c r="S304" s="61">
        <v>174076</v>
      </c>
      <c r="T304" s="59">
        <v>949316</v>
      </c>
      <c r="U304" s="57">
        <v>195222</v>
      </c>
      <c r="V304" s="57">
        <v>231697</v>
      </c>
      <c r="W304" s="57">
        <v>313082.77694617095</v>
      </c>
      <c r="X304" s="60">
        <v>1689317.776946171</v>
      </c>
      <c r="Y304" s="59">
        <v>2516328</v>
      </c>
      <c r="Z304" s="57">
        <v>167592</v>
      </c>
      <c r="AA304" s="57">
        <v>894568</v>
      </c>
      <c r="AB304" s="57">
        <v>2148.2053096287027</v>
      </c>
      <c r="AC304" s="58">
        <v>3580636.2053096285</v>
      </c>
      <c r="AD304" s="59">
        <v>-1129804.3103867054</v>
      </c>
      <c r="AE304" s="57">
        <v>-967037.6947472326</v>
      </c>
      <c r="AF304" s="57">
        <v>129444.93001527715</v>
      </c>
      <c r="AG304" s="57">
        <v>76078.646755203081</v>
      </c>
      <c r="AH304" s="57">
        <v>0</v>
      </c>
      <c r="AI304" s="60">
        <v>0</v>
      </c>
    </row>
    <row r="305" spans="1:35" s="6" customFormat="1" x14ac:dyDescent="0.25">
      <c r="A305" s="52" t="s">
        <v>609</v>
      </c>
      <c r="B305" s="53" t="s">
        <v>610</v>
      </c>
      <c r="C305" s="54">
        <v>488288.25</v>
      </c>
      <c r="D305" s="55">
        <v>1.4668E-4</v>
      </c>
      <c r="E305" s="55">
        <v>1.5391999999999999E-4</v>
      </c>
      <c r="F305" s="56">
        <v>0</v>
      </c>
      <c r="G305" s="57">
        <v>6830</v>
      </c>
      <c r="H305" s="58">
        <v>6830</v>
      </c>
      <c r="I305" s="59">
        <v>14088</v>
      </c>
      <c r="J305" s="57">
        <v>84529</v>
      </c>
      <c r="K305" s="57">
        <v>-45200</v>
      </c>
      <c r="L305" s="57">
        <v>-32556</v>
      </c>
      <c r="M305" s="60">
        <v>68691</v>
      </c>
      <c r="N305" s="59">
        <v>-49454</v>
      </c>
      <c r="O305" s="57">
        <v>-14680.480299333036</v>
      </c>
      <c r="P305" s="57">
        <v>-64134.480299333038</v>
      </c>
      <c r="Q305" s="57">
        <v>0</v>
      </c>
      <c r="R305" s="60">
        <v>-64134.480299333038</v>
      </c>
      <c r="S305" s="61">
        <v>8378</v>
      </c>
      <c r="T305" s="59">
        <v>45691</v>
      </c>
      <c r="U305" s="57">
        <v>9396</v>
      </c>
      <c r="V305" s="57">
        <v>11152</v>
      </c>
      <c r="W305" s="57">
        <v>8465.277914412567</v>
      </c>
      <c r="X305" s="60">
        <v>74704.277914412567</v>
      </c>
      <c r="Y305" s="59">
        <v>121112</v>
      </c>
      <c r="Z305" s="57">
        <v>8066</v>
      </c>
      <c r="AA305" s="57">
        <v>43056</v>
      </c>
      <c r="AB305" s="57">
        <v>53184.400075498859</v>
      </c>
      <c r="AC305" s="58">
        <v>225418.40007549885</v>
      </c>
      <c r="AD305" s="59">
        <v>-74970.497071536243</v>
      </c>
      <c r="AE305" s="57">
        <v>-65986.339136653318</v>
      </c>
      <c r="AF305" s="57">
        <v>-9797.7246952581845</v>
      </c>
      <c r="AG305" s="57">
        <v>40.43874236145075</v>
      </c>
      <c r="AH305" s="57">
        <v>0</v>
      </c>
      <c r="AI305" s="60">
        <v>0</v>
      </c>
    </row>
    <row r="306" spans="1:35" s="6" customFormat="1" x14ac:dyDescent="0.25">
      <c r="A306" s="52" t="s">
        <v>611</v>
      </c>
      <c r="B306" s="53" t="s">
        <v>612</v>
      </c>
      <c r="C306" s="54">
        <v>5038959.4400000004</v>
      </c>
      <c r="D306" s="55">
        <v>1.51369E-3</v>
      </c>
      <c r="E306" s="55">
        <v>1.5305799999999999E-3</v>
      </c>
      <c r="F306" s="56">
        <v>0</v>
      </c>
      <c r="G306" s="57">
        <v>70485</v>
      </c>
      <c r="H306" s="58">
        <v>70485</v>
      </c>
      <c r="I306" s="59">
        <v>145378</v>
      </c>
      <c r="J306" s="57">
        <v>872316</v>
      </c>
      <c r="K306" s="57">
        <v>-466450</v>
      </c>
      <c r="L306" s="57">
        <v>-335970</v>
      </c>
      <c r="M306" s="60">
        <v>708864</v>
      </c>
      <c r="N306" s="59">
        <v>-510352</v>
      </c>
      <c r="O306" s="57">
        <v>6627.3594232923133</v>
      </c>
      <c r="P306" s="57">
        <v>-503724.64057670766</v>
      </c>
      <c r="Q306" s="57">
        <v>0</v>
      </c>
      <c r="R306" s="60">
        <v>-503724.64057670766</v>
      </c>
      <c r="S306" s="61">
        <v>86462</v>
      </c>
      <c r="T306" s="59">
        <v>471515</v>
      </c>
      <c r="U306" s="57">
        <v>96965</v>
      </c>
      <c r="V306" s="57">
        <v>115081</v>
      </c>
      <c r="W306" s="57">
        <v>85439.065238098861</v>
      </c>
      <c r="X306" s="60">
        <v>769000.06523809885</v>
      </c>
      <c r="Y306" s="59">
        <v>1249833</v>
      </c>
      <c r="Z306" s="57">
        <v>83241</v>
      </c>
      <c r="AA306" s="57">
        <v>444322</v>
      </c>
      <c r="AB306" s="57">
        <v>94560.023627256232</v>
      </c>
      <c r="AC306" s="58">
        <v>1871956.0236272563</v>
      </c>
      <c r="AD306" s="59">
        <v>-629961.51456881722</v>
      </c>
      <c r="AE306" s="57">
        <v>-498586.7995263089</v>
      </c>
      <c r="AF306" s="57">
        <v>14835.847313627526</v>
      </c>
      <c r="AG306" s="57">
        <v>10756.508392341213</v>
      </c>
      <c r="AH306" s="57">
        <v>0</v>
      </c>
      <c r="AI306" s="60">
        <v>0</v>
      </c>
    </row>
    <row r="307" spans="1:35" s="6" customFormat="1" x14ac:dyDescent="0.25">
      <c r="A307" s="52" t="s">
        <v>613</v>
      </c>
      <c r="B307" s="53" t="s">
        <v>614</v>
      </c>
      <c r="C307" s="54">
        <v>1100944.69</v>
      </c>
      <c r="D307" s="55">
        <v>3.3072E-4</v>
      </c>
      <c r="E307" s="55">
        <v>4.3114999999999999E-4</v>
      </c>
      <c r="F307" s="56">
        <v>0</v>
      </c>
      <c r="G307" s="57">
        <v>15400</v>
      </c>
      <c r="H307" s="58">
        <v>15400</v>
      </c>
      <c r="I307" s="59">
        <v>31763</v>
      </c>
      <c r="J307" s="57">
        <v>190589</v>
      </c>
      <c r="K307" s="57">
        <v>-101913</v>
      </c>
      <c r="L307" s="57">
        <v>-73405</v>
      </c>
      <c r="M307" s="60">
        <v>154877</v>
      </c>
      <c r="N307" s="59">
        <v>-111505</v>
      </c>
      <c r="O307" s="57">
        <v>-26450.613034239632</v>
      </c>
      <c r="P307" s="57">
        <v>-137955.61303423962</v>
      </c>
      <c r="Q307" s="57">
        <v>0</v>
      </c>
      <c r="R307" s="60">
        <v>-137955.61303423962</v>
      </c>
      <c r="S307" s="61">
        <v>18891</v>
      </c>
      <c r="T307" s="59">
        <v>103019</v>
      </c>
      <c r="U307" s="57">
        <v>21185</v>
      </c>
      <c r="V307" s="57">
        <v>25144</v>
      </c>
      <c r="W307" s="57">
        <v>45133.063503526086</v>
      </c>
      <c r="X307" s="60">
        <v>194481.06350352609</v>
      </c>
      <c r="Y307" s="59">
        <v>273071</v>
      </c>
      <c r="Z307" s="57">
        <v>18187</v>
      </c>
      <c r="AA307" s="57">
        <v>97078</v>
      </c>
      <c r="AB307" s="57">
        <v>215895.16579358329</v>
      </c>
      <c r="AC307" s="58">
        <v>604231.16579358326</v>
      </c>
      <c r="AD307" s="59">
        <v>-165700.21834062677</v>
      </c>
      <c r="AE307" s="57">
        <v>-190047.11326846955</v>
      </c>
      <c r="AF307" s="57">
        <v>-39056.352006401561</v>
      </c>
      <c r="AG307" s="57">
        <v>-14946.4186745593</v>
      </c>
      <c r="AH307" s="57">
        <v>0</v>
      </c>
      <c r="AI307" s="60">
        <v>0</v>
      </c>
    </row>
    <row r="308" spans="1:35" s="6" customFormat="1" x14ac:dyDescent="0.25">
      <c r="A308" s="52" t="s">
        <v>615</v>
      </c>
      <c r="B308" s="53" t="s">
        <v>616</v>
      </c>
      <c r="C308" s="54">
        <v>12531137.779999999</v>
      </c>
      <c r="D308" s="55">
        <v>3.7643199999999998E-3</v>
      </c>
      <c r="E308" s="55">
        <v>3.8355899999999998E-3</v>
      </c>
      <c r="F308" s="56">
        <v>0</v>
      </c>
      <c r="G308" s="57">
        <v>175286</v>
      </c>
      <c r="H308" s="58">
        <v>175286</v>
      </c>
      <c r="I308" s="59">
        <v>361535</v>
      </c>
      <c r="J308" s="57">
        <v>2169320</v>
      </c>
      <c r="K308" s="57">
        <v>-1159991</v>
      </c>
      <c r="L308" s="57">
        <v>-835506</v>
      </c>
      <c r="M308" s="60">
        <v>1762839</v>
      </c>
      <c r="N308" s="59">
        <v>-1269170</v>
      </c>
      <c r="O308" s="57">
        <v>238003.28734805473</v>
      </c>
      <c r="P308" s="57">
        <v>-1031166.7126519453</v>
      </c>
      <c r="Q308" s="57">
        <v>0</v>
      </c>
      <c r="R308" s="60">
        <v>-1031166.7126519453</v>
      </c>
      <c r="S308" s="61">
        <v>215018</v>
      </c>
      <c r="T308" s="59">
        <v>1172587</v>
      </c>
      <c r="U308" s="57">
        <v>241137</v>
      </c>
      <c r="V308" s="57">
        <v>286190</v>
      </c>
      <c r="W308" s="57">
        <v>552023.89923331933</v>
      </c>
      <c r="X308" s="60">
        <v>2251937.8992333193</v>
      </c>
      <c r="Y308" s="59">
        <v>3108147</v>
      </c>
      <c r="Z308" s="57">
        <v>207008</v>
      </c>
      <c r="AA308" s="57">
        <v>1104963</v>
      </c>
      <c r="AB308" s="57">
        <v>117731.20711042278</v>
      </c>
      <c r="AC308" s="58">
        <v>4537849.2071104227</v>
      </c>
      <c r="AD308" s="59">
        <v>-1290693.9095744626</v>
      </c>
      <c r="AE308" s="57">
        <v>-1105167.3556708021</v>
      </c>
      <c r="AF308" s="57">
        <v>88432.89977867181</v>
      </c>
      <c r="AG308" s="57">
        <v>21517.057589489097</v>
      </c>
      <c r="AH308" s="57">
        <v>0</v>
      </c>
      <c r="AI308" s="60">
        <v>0</v>
      </c>
    </row>
    <row r="309" spans="1:35" s="6" customFormat="1" x14ac:dyDescent="0.25">
      <c r="A309" s="52" t="s">
        <v>617</v>
      </c>
      <c r="B309" s="53" t="s">
        <v>618</v>
      </c>
      <c r="C309" s="54">
        <v>6060518.3099999996</v>
      </c>
      <c r="D309" s="55">
        <v>1.8205700000000001E-3</v>
      </c>
      <c r="E309" s="55">
        <v>1.85593E-3</v>
      </c>
      <c r="F309" s="56">
        <v>0</v>
      </c>
      <c r="G309" s="57">
        <v>84775</v>
      </c>
      <c r="H309" s="58">
        <v>84775</v>
      </c>
      <c r="I309" s="59">
        <v>174852</v>
      </c>
      <c r="J309" s="57">
        <v>1049167</v>
      </c>
      <c r="K309" s="57">
        <v>-561016</v>
      </c>
      <c r="L309" s="57">
        <v>-404083</v>
      </c>
      <c r="M309" s="60">
        <v>852577</v>
      </c>
      <c r="N309" s="59">
        <v>-613819</v>
      </c>
      <c r="O309" s="57">
        <v>204587.21826815177</v>
      </c>
      <c r="P309" s="57">
        <v>-409231.78173184826</v>
      </c>
      <c r="Q309" s="57">
        <v>0</v>
      </c>
      <c r="R309" s="60">
        <v>-409231.78173184826</v>
      </c>
      <c r="S309" s="61">
        <v>103991</v>
      </c>
      <c r="T309" s="59">
        <v>567108</v>
      </c>
      <c r="U309" s="57">
        <v>116623</v>
      </c>
      <c r="V309" s="57">
        <v>138412</v>
      </c>
      <c r="W309" s="57">
        <v>236426.58916007366</v>
      </c>
      <c r="X309" s="60">
        <v>1058569.5891600735</v>
      </c>
      <c r="Y309" s="59">
        <v>1503219</v>
      </c>
      <c r="Z309" s="57">
        <v>100117</v>
      </c>
      <c r="AA309" s="57">
        <v>534402</v>
      </c>
      <c r="AB309" s="57">
        <v>52202.554290946544</v>
      </c>
      <c r="AC309" s="58">
        <v>2189940.5542909466</v>
      </c>
      <c r="AD309" s="59">
        <v>-603963.65670236002</v>
      </c>
      <c r="AE309" s="57">
        <v>-562205.1960183495</v>
      </c>
      <c r="AF309" s="57">
        <v>24550.340831233159</v>
      </c>
      <c r="AG309" s="57">
        <v>10247.546758603488</v>
      </c>
      <c r="AH309" s="57">
        <v>0</v>
      </c>
      <c r="AI309" s="60">
        <v>0</v>
      </c>
    </row>
    <row r="310" spans="1:35" s="6" customFormat="1" x14ac:dyDescent="0.25">
      <c r="A310" s="52" t="s">
        <v>619</v>
      </c>
      <c r="B310" s="53" t="s">
        <v>620</v>
      </c>
      <c r="C310" s="54">
        <v>433040.99</v>
      </c>
      <c r="D310" s="55">
        <v>1.3008E-4</v>
      </c>
      <c r="E310" s="55">
        <v>1.3577000000000001E-4</v>
      </c>
      <c r="F310" s="56">
        <v>0</v>
      </c>
      <c r="G310" s="57">
        <v>6057</v>
      </c>
      <c r="H310" s="58">
        <v>6057</v>
      </c>
      <c r="I310" s="59">
        <v>12493</v>
      </c>
      <c r="J310" s="57">
        <v>74963</v>
      </c>
      <c r="K310" s="57">
        <v>-40085</v>
      </c>
      <c r="L310" s="57">
        <v>-28872</v>
      </c>
      <c r="M310" s="60">
        <v>60917</v>
      </c>
      <c r="N310" s="59">
        <v>-43857</v>
      </c>
      <c r="O310" s="57">
        <v>8567.170834686236</v>
      </c>
      <c r="P310" s="57">
        <v>-35289.829165313764</v>
      </c>
      <c r="Q310" s="57">
        <v>0</v>
      </c>
      <c r="R310" s="60">
        <v>-35289.829165313764</v>
      </c>
      <c r="S310" s="61">
        <v>7430</v>
      </c>
      <c r="T310" s="59">
        <v>40520</v>
      </c>
      <c r="U310" s="57">
        <v>8333</v>
      </c>
      <c r="V310" s="57">
        <v>9890</v>
      </c>
      <c r="W310" s="57">
        <v>26034.405918242566</v>
      </c>
      <c r="X310" s="60">
        <v>84777.40591824257</v>
      </c>
      <c r="Y310" s="59">
        <v>107405</v>
      </c>
      <c r="Z310" s="57">
        <v>7153</v>
      </c>
      <c r="AA310" s="57">
        <v>38183</v>
      </c>
      <c r="AB310" s="57">
        <v>10809.040649572145</v>
      </c>
      <c r="AC310" s="58">
        <v>163550.04064957215</v>
      </c>
      <c r="AD310" s="59">
        <v>-44134.544555427274</v>
      </c>
      <c r="AE310" s="57">
        <v>-35255.085696351773</v>
      </c>
      <c r="AF310" s="57">
        <v>448.07768419814465</v>
      </c>
      <c r="AG310" s="57">
        <v>168.91783625131984</v>
      </c>
      <c r="AH310" s="57">
        <v>0</v>
      </c>
      <c r="AI310" s="60">
        <v>0</v>
      </c>
    </row>
    <row r="311" spans="1:35" s="6" customFormat="1" x14ac:dyDescent="0.25">
      <c r="A311" s="52" t="s">
        <v>621</v>
      </c>
      <c r="B311" s="53" t="s">
        <v>622</v>
      </c>
      <c r="C311" s="54">
        <v>603479.81000000006</v>
      </c>
      <c r="D311" s="55">
        <v>1.8128E-4</v>
      </c>
      <c r="E311" s="55">
        <v>1.9835E-4</v>
      </c>
      <c r="F311" s="56">
        <v>0</v>
      </c>
      <c r="G311" s="57">
        <v>8441</v>
      </c>
      <c r="H311" s="58">
        <v>8441</v>
      </c>
      <c r="I311" s="59">
        <v>17411</v>
      </c>
      <c r="J311" s="57">
        <v>104469</v>
      </c>
      <c r="K311" s="57">
        <v>-55862</v>
      </c>
      <c r="L311" s="57">
        <v>-40236</v>
      </c>
      <c r="M311" s="60">
        <v>84894</v>
      </c>
      <c r="N311" s="59">
        <v>-61120</v>
      </c>
      <c r="O311" s="57">
        <v>-6367.3965348865977</v>
      </c>
      <c r="P311" s="57">
        <v>-67487.396534886604</v>
      </c>
      <c r="Q311" s="57">
        <v>0</v>
      </c>
      <c r="R311" s="60">
        <v>-67487.396534886604</v>
      </c>
      <c r="S311" s="61">
        <v>10355</v>
      </c>
      <c r="T311" s="59">
        <v>56469</v>
      </c>
      <c r="U311" s="57">
        <v>11613</v>
      </c>
      <c r="V311" s="57">
        <v>13782</v>
      </c>
      <c r="W311" s="57">
        <v>14788.193523997303</v>
      </c>
      <c r="X311" s="60">
        <v>96652.193523997295</v>
      </c>
      <c r="Y311" s="59">
        <v>149680</v>
      </c>
      <c r="Z311" s="57">
        <v>9969</v>
      </c>
      <c r="AA311" s="57">
        <v>53212</v>
      </c>
      <c r="AB311" s="57">
        <v>35268.177011620566</v>
      </c>
      <c r="AC311" s="58">
        <v>248129.17701162057</v>
      </c>
      <c r="AD311" s="59">
        <v>-71082.63855283169</v>
      </c>
      <c r="AE311" s="57">
        <v>-75449.1915320892</v>
      </c>
      <c r="AF311" s="57">
        <v>-3543.7228783544242</v>
      </c>
      <c r="AG311" s="57">
        <v>-1401.4305243479548</v>
      </c>
      <c r="AH311" s="57">
        <v>0</v>
      </c>
      <c r="AI311" s="60">
        <v>0</v>
      </c>
    </row>
    <row r="312" spans="1:35" s="6" customFormat="1" x14ac:dyDescent="0.25">
      <c r="A312" s="52" t="s">
        <v>623</v>
      </c>
      <c r="B312" s="53" t="s">
        <v>624</v>
      </c>
      <c r="C312" s="54">
        <v>570855.06999999995</v>
      </c>
      <c r="D312" s="55">
        <v>1.7148E-4</v>
      </c>
      <c r="E312" s="55">
        <v>1.6013E-4</v>
      </c>
      <c r="F312" s="56">
        <v>0</v>
      </c>
      <c r="G312" s="57">
        <v>7985</v>
      </c>
      <c r="H312" s="58">
        <v>7985</v>
      </c>
      <c r="I312" s="59">
        <v>16469</v>
      </c>
      <c r="J312" s="57">
        <v>98821</v>
      </c>
      <c r="K312" s="57">
        <v>-52842</v>
      </c>
      <c r="L312" s="57">
        <v>-38061</v>
      </c>
      <c r="M312" s="60">
        <v>80304</v>
      </c>
      <c r="N312" s="59">
        <v>-57816</v>
      </c>
      <c r="O312" s="57">
        <v>-1133.3863595697246</v>
      </c>
      <c r="P312" s="57">
        <v>-58949.386359569726</v>
      </c>
      <c r="Q312" s="57">
        <v>0</v>
      </c>
      <c r="R312" s="60">
        <v>-58949.386359569726</v>
      </c>
      <c r="S312" s="61">
        <v>9795</v>
      </c>
      <c r="T312" s="59">
        <v>53416</v>
      </c>
      <c r="U312" s="57">
        <v>10985</v>
      </c>
      <c r="V312" s="57">
        <v>13037</v>
      </c>
      <c r="W312" s="57">
        <v>14333.703657280095</v>
      </c>
      <c r="X312" s="60">
        <v>91771.703657280101</v>
      </c>
      <c r="Y312" s="59">
        <v>141589</v>
      </c>
      <c r="Z312" s="57">
        <v>9430</v>
      </c>
      <c r="AA312" s="57">
        <v>50336</v>
      </c>
      <c r="AB312" s="57">
        <v>17465.367888246095</v>
      </c>
      <c r="AC312" s="58">
        <v>218820.36788824608</v>
      </c>
      <c r="AD312" s="59">
        <v>-68274.751197192803</v>
      </c>
      <c r="AE312" s="57">
        <v>-63575.111388803271</v>
      </c>
      <c r="AF312" s="57">
        <v>1212.9315924770808</v>
      </c>
      <c r="AG312" s="57">
        <v>3588.2667625530157</v>
      </c>
      <c r="AH312" s="57">
        <v>0</v>
      </c>
      <c r="AI312" s="60">
        <v>0</v>
      </c>
    </row>
    <row r="313" spans="1:35" s="6" customFormat="1" x14ac:dyDescent="0.25">
      <c r="A313" s="52" t="s">
        <v>625</v>
      </c>
      <c r="B313" s="53" t="s">
        <v>626</v>
      </c>
      <c r="C313" s="54">
        <v>2710287.08</v>
      </c>
      <c r="D313" s="55">
        <v>8.1415999999999997E-4</v>
      </c>
      <c r="E313" s="55">
        <v>7.3695E-4</v>
      </c>
      <c r="F313" s="56">
        <v>0</v>
      </c>
      <c r="G313" s="57">
        <v>37911</v>
      </c>
      <c r="H313" s="58">
        <v>37911</v>
      </c>
      <c r="I313" s="59">
        <v>78194</v>
      </c>
      <c r="J313" s="57">
        <v>469188</v>
      </c>
      <c r="K313" s="57">
        <v>-250887</v>
      </c>
      <c r="L313" s="57">
        <v>-180706</v>
      </c>
      <c r="M313" s="60">
        <v>381273</v>
      </c>
      <c r="N313" s="59">
        <v>-274500</v>
      </c>
      <c r="O313" s="57">
        <v>36218.079050319117</v>
      </c>
      <c r="P313" s="57">
        <v>-238281.92094968088</v>
      </c>
      <c r="Q313" s="57">
        <v>0</v>
      </c>
      <c r="R313" s="60">
        <v>-238281.92094968088</v>
      </c>
      <c r="S313" s="61">
        <v>46505</v>
      </c>
      <c r="T313" s="59">
        <v>253611</v>
      </c>
      <c r="U313" s="57">
        <v>52154</v>
      </c>
      <c r="V313" s="57">
        <v>61898</v>
      </c>
      <c r="W313" s="57">
        <v>128996.43470614222</v>
      </c>
      <c r="X313" s="60">
        <v>496659.43470614223</v>
      </c>
      <c r="Y313" s="59">
        <v>672241</v>
      </c>
      <c r="Z313" s="57">
        <v>44772</v>
      </c>
      <c r="AA313" s="57">
        <v>238985</v>
      </c>
      <c r="AB313" s="57">
        <v>26751.935454826576</v>
      </c>
      <c r="AC313" s="58">
        <v>982749.93545482657</v>
      </c>
      <c r="AD313" s="59">
        <v>-291767.32884246809</v>
      </c>
      <c r="AE313" s="57">
        <v>-242846.41220208339</v>
      </c>
      <c r="AF313" s="57">
        <v>27309.305523565301</v>
      </c>
      <c r="AG313" s="57">
        <v>21213.934772301855</v>
      </c>
      <c r="AH313" s="57">
        <v>0</v>
      </c>
      <c r="AI313" s="60">
        <v>0</v>
      </c>
    </row>
    <row r="314" spans="1:35" s="6" customFormat="1" x14ac:dyDescent="0.25">
      <c r="A314" s="52" t="s">
        <v>627</v>
      </c>
      <c r="B314" s="53" t="s">
        <v>628</v>
      </c>
      <c r="C314" s="54">
        <v>1176753.01</v>
      </c>
      <c r="D314" s="55">
        <v>3.5348999999999998E-4</v>
      </c>
      <c r="E314" s="55">
        <v>3.3274999999999998E-4</v>
      </c>
      <c r="F314" s="56">
        <v>0</v>
      </c>
      <c r="G314" s="57">
        <v>16460</v>
      </c>
      <c r="H314" s="58">
        <v>16460</v>
      </c>
      <c r="I314" s="59">
        <v>33950</v>
      </c>
      <c r="J314" s="57">
        <v>203711</v>
      </c>
      <c r="K314" s="57">
        <v>-108929</v>
      </c>
      <c r="L314" s="57">
        <v>-78459</v>
      </c>
      <c r="M314" s="60">
        <v>165540</v>
      </c>
      <c r="N314" s="59">
        <v>-119182</v>
      </c>
      <c r="O314" s="57">
        <v>19299.990269245231</v>
      </c>
      <c r="P314" s="57">
        <v>-99882.009730754769</v>
      </c>
      <c r="Q314" s="57">
        <v>0</v>
      </c>
      <c r="R314" s="60">
        <v>-99882.009730754769</v>
      </c>
      <c r="S314" s="61">
        <v>20191</v>
      </c>
      <c r="T314" s="59">
        <v>110112</v>
      </c>
      <c r="U314" s="57">
        <v>22644</v>
      </c>
      <c r="V314" s="57">
        <v>26875</v>
      </c>
      <c r="W314" s="57">
        <v>47445.656644853902</v>
      </c>
      <c r="X314" s="60">
        <v>207076.65664485391</v>
      </c>
      <c r="Y314" s="59">
        <v>291872</v>
      </c>
      <c r="Z314" s="57">
        <v>19439</v>
      </c>
      <c r="AA314" s="57">
        <v>103762</v>
      </c>
      <c r="AB314" s="57">
        <v>6956.144734341744</v>
      </c>
      <c r="AC314" s="58">
        <v>422029.14473434177</v>
      </c>
      <c r="AD314" s="59">
        <v>-122585.78781850112</v>
      </c>
      <c r="AE314" s="57">
        <v>-107805.64473374569</v>
      </c>
      <c r="AF314" s="57">
        <v>8513.7764413190362</v>
      </c>
      <c r="AG314" s="57">
        <v>6925.1680214399366</v>
      </c>
      <c r="AH314" s="57">
        <v>0</v>
      </c>
      <c r="AI314" s="60">
        <v>0</v>
      </c>
    </row>
    <row r="315" spans="1:35" s="6" customFormat="1" x14ac:dyDescent="0.25">
      <c r="A315" s="52" t="s">
        <v>629</v>
      </c>
      <c r="B315" s="53" t="s">
        <v>630</v>
      </c>
      <c r="C315" s="54">
        <v>192519.25</v>
      </c>
      <c r="D315" s="55">
        <v>5.783E-5</v>
      </c>
      <c r="E315" s="55">
        <v>4.6319999999999997E-5</v>
      </c>
      <c r="F315" s="56">
        <v>0</v>
      </c>
      <c r="G315" s="57">
        <v>2693</v>
      </c>
      <c r="H315" s="58">
        <v>2693</v>
      </c>
      <c r="I315" s="59">
        <v>5554</v>
      </c>
      <c r="J315" s="57">
        <v>33327</v>
      </c>
      <c r="K315" s="57">
        <v>-17821</v>
      </c>
      <c r="L315" s="57">
        <v>-12836</v>
      </c>
      <c r="M315" s="60">
        <v>27082</v>
      </c>
      <c r="N315" s="59">
        <v>-19498</v>
      </c>
      <c r="O315" s="57">
        <v>-264.19881837514197</v>
      </c>
      <c r="P315" s="57">
        <v>-19762.198818375142</v>
      </c>
      <c r="Q315" s="57">
        <v>0</v>
      </c>
      <c r="R315" s="60">
        <v>-19762.198818375142</v>
      </c>
      <c r="S315" s="61">
        <v>3303</v>
      </c>
      <c r="T315" s="59">
        <v>18014</v>
      </c>
      <c r="U315" s="57">
        <v>3705</v>
      </c>
      <c r="V315" s="57">
        <v>4397</v>
      </c>
      <c r="W315" s="57">
        <v>10486.707053341293</v>
      </c>
      <c r="X315" s="60">
        <v>36602.707053341292</v>
      </c>
      <c r="Y315" s="59">
        <v>47749</v>
      </c>
      <c r="Z315" s="57">
        <v>3180</v>
      </c>
      <c r="AA315" s="57">
        <v>16975</v>
      </c>
      <c r="AB315" s="57">
        <v>2456.517750817186</v>
      </c>
      <c r="AC315" s="58">
        <v>70360.517750817191</v>
      </c>
      <c r="AD315" s="59">
        <v>-22661.946397346594</v>
      </c>
      <c r="AE315" s="57">
        <v>-17455.744321947965</v>
      </c>
      <c r="AF315" s="57">
        <v>3774.2744993143574</v>
      </c>
      <c r="AG315" s="57">
        <v>2585.605522504301</v>
      </c>
      <c r="AH315" s="57">
        <v>0</v>
      </c>
      <c r="AI315" s="60">
        <v>0</v>
      </c>
    </row>
    <row r="316" spans="1:35" s="6" customFormat="1" x14ac:dyDescent="0.25">
      <c r="A316" s="52" t="s">
        <v>631</v>
      </c>
      <c r="B316" s="53" t="s">
        <v>632</v>
      </c>
      <c r="C316" s="54">
        <v>4987895.1500000004</v>
      </c>
      <c r="D316" s="55">
        <v>1.4983500000000001E-3</v>
      </c>
      <c r="E316" s="55">
        <v>1.5157300000000001E-3</v>
      </c>
      <c r="F316" s="56">
        <v>0</v>
      </c>
      <c r="G316" s="57">
        <v>69771</v>
      </c>
      <c r="H316" s="58">
        <v>69771</v>
      </c>
      <c r="I316" s="59">
        <v>143905</v>
      </c>
      <c r="J316" s="57">
        <v>863476</v>
      </c>
      <c r="K316" s="57">
        <v>-461723</v>
      </c>
      <c r="L316" s="57">
        <v>-332565</v>
      </c>
      <c r="M316" s="60">
        <v>701680</v>
      </c>
      <c r="N316" s="59">
        <v>-505180</v>
      </c>
      <c r="O316" s="57">
        <v>-61251.971940675205</v>
      </c>
      <c r="P316" s="57">
        <v>-566431.97194067517</v>
      </c>
      <c r="Q316" s="57">
        <v>0</v>
      </c>
      <c r="R316" s="60">
        <v>-566431.97194067517</v>
      </c>
      <c r="S316" s="61">
        <v>85586</v>
      </c>
      <c r="T316" s="59">
        <v>466737</v>
      </c>
      <c r="U316" s="57">
        <v>95982</v>
      </c>
      <c r="V316" s="57">
        <v>113915</v>
      </c>
      <c r="W316" s="57">
        <v>4224.9126512500352</v>
      </c>
      <c r="X316" s="60">
        <v>680858.91265125002</v>
      </c>
      <c r="Y316" s="59">
        <v>1237167</v>
      </c>
      <c r="Z316" s="57">
        <v>82397</v>
      </c>
      <c r="AA316" s="57">
        <v>439819</v>
      </c>
      <c r="AB316" s="57">
        <v>117536.87631339103</v>
      </c>
      <c r="AC316" s="58">
        <v>1876919.8763133911</v>
      </c>
      <c r="AD316" s="59">
        <v>-653766.91433177621</v>
      </c>
      <c r="AE316" s="57">
        <v>-553569.44576023938</v>
      </c>
      <c r="AF316" s="57">
        <v>745.4670906843312</v>
      </c>
      <c r="AG316" s="57">
        <v>10529.929339190167</v>
      </c>
      <c r="AH316" s="57">
        <v>0</v>
      </c>
      <c r="AI316" s="60">
        <v>0</v>
      </c>
    </row>
    <row r="317" spans="1:35" s="6" customFormat="1" x14ac:dyDescent="0.25">
      <c r="A317" s="52" t="s">
        <v>633</v>
      </c>
      <c r="B317" s="53" t="s">
        <v>634</v>
      </c>
      <c r="C317" s="54">
        <v>3631924.16</v>
      </c>
      <c r="D317" s="55">
        <v>1.0910200000000001E-3</v>
      </c>
      <c r="E317" s="55">
        <v>1.0516799999999999E-3</v>
      </c>
      <c r="F317" s="56">
        <v>0</v>
      </c>
      <c r="G317" s="57">
        <v>50803</v>
      </c>
      <c r="H317" s="58">
        <v>50803</v>
      </c>
      <c r="I317" s="59">
        <v>104784</v>
      </c>
      <c r="J317" s="57">
        <v>628738</v>
      </c>
      <c r="K317" s="57">
        <v>-336202</v>
      </c>
      <c r="L317" s="57">
        <v>-242156</v>
      </c>
      <c r="M317" s="60">
        <v>510927</v>
      </c>
      <c r="N317" s="59">
        <v>-367846</v>
      </c>
      <c r="O317" s="57">
        <v>70562.858041381594</v>
      </c>
      <c r="P317" s="57">
        <v>-297283.14195861842</v>
      </c>
      <c r="Q317" s="57">
        <v>0</v>
      </c>
      <c r="R317" s="60">
        <v>-297283.14195861842</v>
      </c>
      <c r="S317" s="61">
        <v>62319</v>
      </c>
      <c r="T317" s="59">
        <v>339853</v>
      </c>
      <c r="U317" s="57">
        <v>69889</v>
      </c>
      <c r="V317" s="57">
        <v>82947</v>
      </c>
      <c r="W317" s="57">
        <v>57253.137694911384</v>
      </c>
      <c r="X317" s="60">
        <v>549942.13769491133</v>
      </c>
      <c r="Y317" s="59">
        <v>900840</v>
      </c>
      <c r="Z317" s="57">
        <v>59998</v>
      </c>
      <c r="AA317" s="57">
        <v>320253</v>
      </c>
      <c r="AB317" s="57">
        <v>16561.753988180957</v>
      </c>
      <c r="AC317" s="58">
        <v>1297652.753988181</v>
      </c>
      <c r="AD317" s="59">
        <v>-410680.62294116133</v>
      </c>
      <c r="AE317" s="57">
        <v>-375011.33632049657</v>
      </c>
      <c r="AF317" s="57">
        <v>21018.1432787216</v>
      </c>
      <c r="AG317" s="57">
        <v>16963.199689666719</v>
      </c>
      <c r="AH317" s="57">
        <v>0</v>
      </c>
      <c r="AI317" s="60">
        <v>0</v>
      </c>
    </row>
    <row r="318" spans="1:35" s="6" customFormat="1" x14ac:dyDescent="0.25">
      <c r="A318" s="52" t="s">
        <v>635</v>
      </c>
      <c r="B318" s="53" t="s">
        <v>636</v>
      </c>
      <c r="C318" s="54">
        <v>1002942.47</v>
      </c>
      <c r="D318" s="55">
        <v>3.0128000000000002E-4</v>
      </c>
      <c r="E318" s="55">
        <v>3.1970000000000002E-4</v>
      </c>
      <c r="F318" s="56">
        <v>0</v>
      </c>
      <c r="G318" s="57">
        <v>14029</v>
      </c>
      <c r="H318" s="58">
        <v>14029</v>
      </c>
      <c r="I318" s="59">
        <v>28936</v>
      </c>
      <c r="J318" s="57">
        <v>173623</v>
      </c>
      <c r="K318" s="57">
        <v>-92841</v>
      </c>
      <c r="L318" s="57">
        <v>-66870</v>
      </c>
      <c r="M318" s="60">
        <v>141090</v>
      </c>
      <c r="N318" s="59">
        <v>-101579</v>
      </c>
      <c r="O318" s="57">
        <v>-14239.232890078603</v>
      </c>
      <c r="P318" s="57">
        <v>-115818.23289007861</v>
      </c>
      <c r="Q318" s="57">
        <v>0</v>
      </c>
      <c r="R318" s="60">
        <v>-115818.23289007861</v>
      </c>
      <c r="S318" s="61">
        <v>17209</v>
      </c>
      <c r="T318" s="59">
        <v>93849</v>
      </c>
      <c r="U318" s="57">
        <v>19300</v>
      </c>
      <c r="V318" s="57">
        <v>22905</v>
      </c>
      <c r="W318" s="57">
        <v>13142.798551152977</v>
      </c>
      <c r="X318" s="60">
        <v>149196.79855115298</v>
      </c>
      <c r="Y318" s="59">
        <v>248763</v>
      </c>
      <c r="Z318" s="57">
        <v>16568</v>
      </c>
      <c r="AA318" s="57">
        <v>88436</v>
      </c>
      <c r="AB318" s="57">
        <v>48133.120125993788</v>
      </c>
      <c r="AC318" s="58">
        <v>401900.1201259938</v>
      </c>
      <c r="AD318" s="59">
        <v>-133574.55318447732</v>
      </c>
      <c r="AE318" s="57">
        <v>-112860.39021762574</v>
      </c>
      <c r="AF318" s="57">
        <v>-5716.9011285178385</v>
      </c>
      <c r="AG318" s="57">
        <v>-551.47704421991693</v>
      </c>
      <c r="AH318" s="57">
        <v>0</v>
      </c>
      <c r="AI318" s="60">
        <v>0</v>
      </c>
    </row>
    <row r="319" spans="1:35" s="6" customFormat="1" x14ac:dyDescent="0.25">
      <c r="A319" s="52" t="s">
        <v>637</v>
      </c>
      <c r="B319" s="53" t="s">
        <v>638</v>
      </c>
      <c r="C319" s="54">
        <v>394109.11</v>
      </c>
      <c r="D319" s="55">
        <v>1.1839E-4</v>
      </c>
      <c r="E319" s="55">
        <v>1.1875999999999999E-4</v>
      </c>
      <c r="F319" s="56">
        <v>0</v>
      </c>
      <c r="G319" s="57">
        <v>5513</v>
      </c>
      <c r="H319" s="58">
        <v>5513</v>
      </c>
      <c r="I319" s="59">
        <v>11370</v>
      </c>
      <c r="J319" s="57">
        <v>68226</v>
      </c>
      <c r="K319" s="57">
        <v>-36482</v>
      </c>
      <c r="L319" s="57">
        <v>-26277</v>
      </c>
      <c r="M319" s="60">
        <v>55442</v>
      </c>
      <c r="N319" s="59">
        <v>-39916</v>
      </c>
      <c r="O319" s="57">
        <v>-17217.033040321625</v>
      </c>
      <c r="P319" s="57">
        <v>-57133.033040321621</v>
      </c>
      <c r="Q319" s="57">
        <v>0</v>
      </c>
      <c r="R319" s="60">
        <v>-57133.033040321621</v>
      </c>
      <c r="S319" s="61">
        <v>6762</v>
      </c>
      <c r="T319" s="59">
        <v>36879</v>
      </c>
      <c r="U319" s="57">
        <v>7584</v>
      </c>
      <c r="V319" s="57">
        <v>9001</v>
      </c>
      <c r="W319" s="57">
        <v>5534.8244673022673</v>
      </c>
      <c r="X319" s="60">
        <v>58998.824467302271</v>
      </c>
      <c r="Y319" s="59">
        <v>97753</v>
      </c>
      <c r="Z319" s="57">
        <v>6511</v>
      </c>
      <c r="AA319" s="57">
        <v>34752</v>
      </c>
      <c r="AB319" s="57">
        <v>22484.867007038782</v>
      </c>
      <c r="AC319" s="58">
        <v>161500.86700703879</v>
      </c>
      <c r="AD319" s="59">
        <v>-55622.120738079728</v>
      </c>
      <c r="AE319" s="57">
        <v>-45539.56802717664</v>
      </c>
      <c r="AF319" s="57">
        <v>-2350.5560005819789</v>
      </c>
      <c r="AG319" s="57">
        <v>1010.2022261018338</v>
      </c>
      <c r="AH319" s="57">
        <v>0</v>
      </c>
      <c r="AI319" s="60">
        <v>0</v>
      </c>
    </row>
    <row r="320" spans="1:35" s="6" customFormat="1" x14ac:dyDescent="0.25">
      <c r="A320" s="52" t="s">
        <v>639</v>
      </c>
      <c r="B320" s="53" t="s">
        <v>640</v>
      </c>
      <c r="C320" s="54">
        <v>1673595.7</v>
      </c>
      <c r="D320" s="55">
        <v>5.0274E-4</v>
      </c>
      <c r="E320" s="55">
        <v>4.9454999999999996E-4</v>
      </c>
      <c r="F320" s="56">
        <v>0</v>
      </c>
      <c r="G320" s="57">
        <v>23410</v>
      </c>
      <c r="H320" s="58">
        <v>23410</v>
      </c>
      <c r="I320" s="59">
        <v>48284</v>
      </c>
      <c r="J320" s="57">
        <v>289721</v>
      </c>
      <c r="K320" s="57">
        <v>-154921</v>
      </c>
      <c r="L320" s="57">
        <v>-111585</v>
      </c>
      <c r="M320" s="60">
        <v>235434</v>
      </c>
      <c r="N320" s="59">
        <v>-169503</v>
      </c>
      <c r="O320" s="57">
        <v>4289.7005410222337</v>
      </c>
      <c r="P320" s="57">
        <v>-165213.29945897777</v>
      </c>
      <c r="Q320" s="57">
        <v>0</v>
      </c>
      <c r="R320" s="60">
        <v>-165213.29945897777</v>
      </c>
      <c r="S320" s="61">
        <v>28716</v>
      </c>
      <c r="T320" s="59">
        <v>156604</v>
      </c>
      <c r="U320" s="57">
        <v>32205</v>
      </c>
      <c r="V320" s="57">
        <v>38222</v>
      </c>
      <c r="W320" s="57">
        <v>36636.049993138877</v>
      </c>
      <c r="X320" s="60">
        <v>263667.04999313888</v>
      </c>
      <c r="Y320" s="59">
        <v>415105</v>
      </c>
      <c r="Z320" s="57">
        <v>27647</v>
      </c>
      <c r="AA320" s="57">
        <v>147572</v>
      </c>
      <c r="AB320" s="57">
        <v>73295.790570068726</v>
      </c>
      <c r="AC320" s="58">
        <v>663619.79057006876</v>
      </c>
      <c r="AD320" s="59">
        <v>-205343.46580640617</v>
      </c>
      <c r="AE320" s="57">
        <v>-192606.86538945939</v>
      </c>
      <c r="AF320" s="57">
        <v>-8042.8488135584012</v>
      </c>
      <c r="AG320" s="57">
        <v>6040.4394324940431</v>
      </c>
      <c r="AH320" s="57">
        <v>0</v>
      </c>
      <c r="AI320" s="60">
        <v>0</v>
      </c>
    </row>
    <row r="321" spans="1:35" s="6" customFormat="1" x14ac:dyDescent="0.25">
      <c r="A321" s="52" t="s">
        <v>641</v>
      </c>
      <c r="B321" s="53" t="s">
        <v>642</v>
      </c>
      <c r="C321" s="54">
        <v>740968.45</v>
      </c>
      <c r="D321" s="55">
        <v>2.2258999999999999E-4</v>
      </c>
      <c r="E321" s="55">
        <v>1.8843000000000001E-4</v>
      </c>
      <c r="F321" s="56">
        <v>0</v>
      </c>
      <c r="G321" s="57">
        <v>10365</v>
      </c>
      <c r="H321" s="58">
        <v>10365</v>
      </c>
      <c r="I321" s="59">
        <v>21378</v>
      </c>
      <c r="J321" s="57">
        <v>128275</v>
      </c>
      <c r="K321" s="57">
        <v>-68592</v>
      </c>
      <c r="L321" s="57">
        <v>-49405</v>
      </c>
      <c r="M321" s="60">
        <v>104239</v>
      </c>
      <c r="N321" s="59">
        <v>-75048</v>
      </c>
      <c r="O321" s="57">
        <v>2685.2223422384968</v>
      </c>
      <c r="P321" s="57">
        <v>-72362.7776577615</v>
      </c>
      <c r="Q321" s="57">
        <v>0</v>
      </c>
      <c r="R321" s="60">
        <v>-72362.7776577615</v>
      </c>
      <c r="S321" s="61">
        <v>12714</v>
      </c>
      <c r="T321" s="59">
        <v>69337</v>
      </c>
      <c r="U321" s="57">
        <v>14259</v>
      </c>
      <c r="V321" s="57">
        <v>16923</v>
      </c>
      <c r="W321" s="57">
        <v>31473.363400073653</v>
      </c>
      <c r="X321" s="60">
        <v>131992.36340007366</v>
      </c>
      <c r="Y321" s="59">
        <v>183789</v>
      </c>
      <c r="Z321" s="57">
        <v>12241</v>
      </c>
      <c r="AA321" s="57">
        <v>65338</v>
      </c>
      <c r="AB321" s="57">
        <v>21064.007327583429</v>
      </c>
      <c r="AC321" s="58">
        <v>282432.00732758344</v>
      </c>
      <c r="AD321" s="59">
        <v>-89231.104463296724</v>
      </c>
      <c r="AE321" s="57">
        <v>-76552.62833420503</v>
      </c>
      <c r="AF321" s="57">
        <v>7210.2372990402173</v>
      </c>
      <c r="AG321" s="57">
        <v>8133.8515709517478</v>
      </c>
      <c r="AH321" s="57">
        <v>0</v>
      </c>
      <c r="AI321" s="60">
        <v>0</v>
      </c>
    </row>
    <row r="322" spans="1:35" s="6" customFormat="1" x14ac:dyDescent="0.25">
      <c r="A322" s="52" t="s">
        <v>643</v>
      </c>
      <c r="B322" s="53" t="s">
        <v>644</v>
      </c>
      <c r="C322" s="54">
        <v>801955.32</v>
      </c>
      <c r="D322" s="55">
        <v>2.4091E-4</v>
      </c>
      <c r="E322" s="55">
        <v>2.4616999999999998E-4</v>
      </c>
      <c r="F322" s="56">
        <v>0</v>
      </c>
      <c r="G322" s="57">
        <v>11218</v>
      </c>
      <c r="H322" s="58">
        <v>11218</v>
      </c>
      <c r="I322" s="59">
        <v>23138</v>
      </c>
      <c r="J322" s="57">
        <v>138833</v>
      </c>
      <c r="K322" s="57">
        <v>-74237</v>
      </c>
      <c r="L322" s="57">
        <v>-53471</v>
      </c>
      <c r="M322" s="60">
        <v>112819</v>
      </c>
      <c r="N322" s="59">
        <v>-81225</v>
      </c>
      <c r="O322" s="57">
        <v>-38433.106063435887</v>
      </c>
      <c r="P322" s="57">
        <v>-119658.10606343589</v>
      </c>
      <c r="Q322" s="57">
        <v>0</v>
      </c>
      <c r="R322" s="60">
        <v>-119658.10606343589</v>
      </c>
      <c r="S322" s="61">
        <v>13761</v>
      </c>
      <c r="T322" s="59">
        <v>75044</v>
      </c>
      <c r="U322" s="57">
        <v>15432</v>
      </c>
      <c r="V322" s="57">
        <v>18316</v>
      </c>
      <c r="W322" s="57">
        <v>0</v>
      </c>
      <c r="X322" s="60">
        <v>108792</v>
      </c>
      <c r="Y322" s="59">
        <v>198916</v>
      </c>
      <c r="Z322" s="57">
        <v>13248</v>
      </c>
      <c r="AA322" s="57">
        <v>70716</v>
      </c>
      <c r="AB322" s="57">
        <v>69355.045591479255</v>
      </c>
      <c r="AC322" s="58">
        <v>352235.04559147928</v>
      </c>
      <c r="AD322" s="59">
        <v>-131604.01191154556</v>
      </c>
      <c r="AE322" s="57">
        <v>-106824.20327305529</v>
      </c>
      <c r="AF322" s="57">
        <v>-6266.2677963569131</v>
      </c>
      <c r="AG322" s="57">
        <v>1251.4373894784726</v>
      </c>
      <c r="AH322" s="57">
        <v>0</v>
      </c>
      <c r="AI322" s="60">
        <v>0</v>
      </c>
    </row>
    <row r="323" spans="1:35" s="6" customFormat="1" x14ac:dyDescent="0.25">
      <c r="A323" s="52" t="s">
        <v>645</v>
      </c>
      <c r="B323" s="53" t="s">
        <v>646</v>
      </c>
      <c r="C323" s="54">
        <v>1140650.8400000001</v>
      </c>
      <c r="D323" s="55">
        <v>3.4265000000000001E-4</v>
      </c>
      <c r="E323" s="55">
        <v>3.1939000000000002E-4</v>
      </c>
      <c r="F323" s="56">
        <v>0</v>
      </c>
      <c r="G323" s="57">
        <v>15955</v>
      </c>
      <c r="H323" s="58">
        <v>15955</v>
      </c>
      <c r="I323" s="59">
        <v>32909</v>
      </c>
      <c r="J323" s="57">
        <v>197464</v>
      </c>
      <c r="K323" s="57">
        <v>-105589</v>
      </c>
      <c r="L323" s="57">
        <v>-76053</v>
      </c>
      <c r="M323" s="60">
        <v>160464</v>
      </c>
      <c r="N323" s="59">
        <v>-115527</v>
      </c>
      <c r="O323" s="57">
        <v>-1610.3139321900367</v>
      </c>
      <c r="P323" s="57">
        <v>-117137.31393219004</v>
      </c>
      <c r="Q323" s="57">
        <v>0</v>
      </c>
      <c r="R323" s="60">
        <v>-117137.31393219004</v>
      </c>
      <c r="S323" s="61">
        <v>19572</v>
      </c>
      <c r="T323" s="59">
        <v>106736</v>
      </c>
      <c r="U323" s="57">
        <v>21950</v>
      </c>
      <c r="V323" s="57">
        <v>26051</v>
      </c>
      <c r="W323" s="57">
        <v>24104.672801533852</v>
      </c>
      <c r="X323" s="60">
        <v>178841.67280153386</v>
      </c>
      <c r="Y323" s="59">
        <v>282921</v>
      </c>
      <c r="Z323" s="57">
        <v>18843</v>
      </c>
      <c r="AA323" s="57">
        <v>100580</v>
      </c>
      <c r="AB323" s="57">
        <v>44653.824619246123</v>
      </c>
      <c r="AC323" s="58">
        <v>446997.82461924612</v>
      </c>
      <c r="AD323" s="59">
        <v>-147774.51482833744</v>
      </c>
      <c r="AE323" s="57">
        <v>-133171.89848367509</v>
      </c>
      <c r="AF323" s="57">
        <v>5511.1045517664334</v>
      </c>
      <c r="AG323" s="57">
        <v>7279.1569425338967</v>
      </c>
      <c r="AH323" s="57">
        <v>0</v>
      </c>
      <c r="AI323" s="60">
        <v>0</v>
      </c>
    </row>
    <row r="324" spans="1:35" s="6" customFormat="1" x14ac:dyDescent="0.25">
      <c r="A324" s="52" t="s">
        <v>647</v>
      </c>
      <c r="B324" s="53" t="s">
        <v>648</v>
      </c>
      <c r="C324" s="54">
        <v>80243.520000000004</v>
      </c>
      <c r="D324" s="55">
        <v>2.41E-5</v>
      </c>
      <c r="E324" s="55">
        <v>2.4369999999999999E-5</v>
      </c>
      <c r="F324" s="56">
        <v>0</v>
      </c>
      <c r="G324" s="57">
        <v>1122</v>
      </c>
      <c r="H324" s="58">
        <v>1122</v>
      </c>
      <c r="I324" s="59">
        <v>2315</v>
      </c>
      <c r="J324" s="57">
        <v>13888</v>
      </c>
      <c r="K324" s="57">
        <v>-7427</v>
      </c>
      <c r="L324" s="57">
        <v>-5349</v>
      </c>
      <c r="M324" s="60">
        <v>11286</v>
      </c>
      <c r="N324" s="59">
        <v>-8126</v>
      </c>
      <c r="O324" s="57">
        <v>-2398.0294570043161</v>
      </c>
      <c r="P324" s="57">
        <v>-10524.029457004315</v>
      </c>
      <c r="Q324" s="57">
        <v>0</v>
      </c>
      <c r="R324" s="60">
        <v>-10524.029457004315</v>
      </c>
      <c r="S324" s="61">
        <v>1377</v>
      </c>
      <c r="T324" s="59">
        <v>7507</v>
      </c>
      <c r="U324" s="57">
        <v>1544</v>
      </c>
      <c r="V324" s="57">
        <v>1832</v>
      </c>
      <c r="W324" s="57">
        <v>325.7430177020608</v>
      </c>
      <c r="X324" s="60">
        <v>11208.743017702061</v>
      </c>
      <c r="Y324" s="59">
        <v>19899</v>
      </c>
      <c r="Z324" s="57">
        <v>1325</v>
      </c>
      <c r="AA324" s="57">
        <v>7074</v>
      </c>
      <c r="AB324" s="57">
        <v>3271.5214253181757</v>
      </c>
      <c r="AC324" s="58">
        <v>31569.521425318177</v>
      </c>
      <c r="AD324" s="59">
        <v>-11884.147099384068</v>
      </c>
      <c r="AE324" s="57">
        <v>-8707.7489066426788</v>
      </c>
      <c r="AF324" s="57">
        <v>59.953566722978053</v>
      </c>
      <c r="AG324" s="57">
        <v>171.1640316876547</v>
      </c>
      <c r="AH324" s="57">
        <v>0</v>
      </c>
      <c r="AI324" s="60">
        <v>0</v>
      </c>
    </row>
    <row r="325" spans="1:35" s="6" customFormat="1" x14ac:dyDescent="0.25">
      <c r="A325" s="52" t="s">
        <v>649</v>
      </c>
      <c r="B325" s="53" t="s">
        <v>650</v>
      </c>
      <c r="C325" s="54">
        <v>916879.96</v>
      </c>
      <c r="D325" s="55">
        <v>2.7543000000000001E-4</v>
      </c>
      <c r="E325" s="55">
        <v>3.0236E-4</v>
      </c>
      <c r="F325" s="56">
        <v>0</v>
      </c>
      <c r="G325" s="57">
        <v>12825</v>
      </c>
      <c r="H325" s="58">
        <v>12825</v>
      </c>
      <c r="I325" s="59">
        <v>26453</v>
      </c>
      <c r="J325" s="57">
        <v>158726</v>
      </c>
      <c r="K325" s="57">
        <v>-84875</v>
      </c>
      <c r="L325" s="57">
        <v>-61133</v>
      </c>
      <c r="M325" s="60">
        <v>128984</v>
      </c>
      <c r="N325" s="59">
        <v>-92863</v>
      </c>
      <c r="O325" s="57">
        <v>-24216.860249532059</v>
      </c>
      <c r="P325" s="57">
        <v>-117079.86024953207</v>
      </c>
      <c r="Q325" s="57">
        <v>0</v>
      </c>
      <c r="R325" s="60">
        <v>-117079.86024953207</v>
      </c>
      <c r="S325" s="61">
        <v>15733</v>
      </c>
      <c r="T325" s="59">
        <v>85797</v>
      </c>
      <c r="U325" s="57">
        <v>17644</v>
      </c>
      <c r="V325" s="57">
        <v>20940</v>
      </c>
      <c r="W325" s="57">
        <v>0</v>
      </c>
      <c r="X325" s="60">
        <v>124381</v>
      </c>
      <c r="Y325" s="59">
        <v>227419</v>
      </c>
      <c r="Z325" s="57">
        <v>15146</v>
      </c>
      <c r="AA325" s="57">
        <v>80849</v>
      </c>
      <c r="AB325" s="57">
        <v>63365.506959890095</v>
      </c>
      <c r="AC325" s="58">
        <v>386779.50695989007</v>
      </c>
      <c r="AD325" s="59">
        <v>-138813.97354223541</v>
      </c>
      <c r="AE325" s="57">
        <v>-116729.42158340849</v>
      </c>
      <c r="AF325" s="57">
        <v>-4547.9499839098153</v>
      </c>
      <c r="AG325" s="57">
        <v>-2307.1618503363752</v>
      </c>
      <c r="AH325" s="57">
        <v>0</v>
      </c>
      <c r="AI325" s="60">
        <v>0</v>
      </c>
    </row>
    <row r="326" spans="1:35" s="6" customFormat="1" x14ac:dyDescent="0.25">
      <c r="A326" s="52" t="s">
        <v>651</v>
      </c>
      <c r="B326" s="53" t="s">
        <v>652</v>
      </c>
      <c r="C326" s="54">
        <v>695469.55</v>
      </c>
      <c r="D326" s="55">
        <v>2.0892E-4</v>
      </c>
      <c r="E326" s="55">
        <v>2.1536E-4</v>
      </c>
      <c r="F326" s="56">
        <v>0</v>
      </c>
      <c r="G326" s="57">
        <v>9728</v>
      </c>
      <c r="H326" s="58">
        <v>9728</v>
      </c>
      <c r="I326" s="59">
        <v>20065</v>
      </c>
      <c r="J326" s="57">
        <v>120397</v>
      </c>
      <c r="K326" s="57">
        <v>-64380</v>
      </c>
      <c r="L326" s="57">
        <v>-46371</v>
      </c>
      <c r="M326" s="60">
        <v>97838</v>
      </c>
      <c r="N326" s="59">
        <v>-70439</v>
      </c>
      <c r="O326" s="57">
        <v>-15064.332027349008</v>
      </c>
      <c r="P326" s="57">
        <v>-85503.33202734901</v>
      </c>
      <c r="Q326" s="57">
        <v>0</v>
      </c>
      <c r="R326" s="60">
        <v>-85503.33202734901</v>
      </c>
      <c r="S326" s="61">
        <v>11933</v>
      </c>
      <c r="T326" s="59">
        <v>65079</v>
      </c>
      <c r="U326" s="57">
        <v>13383</v>
      </c>
      <c r="V326" s="57">
        <v>15884</v>
      </c>
      <c r="W326" s="57">
        <v>1819.3403539197157</v>
      </c>
      <c r="X326" s="60">
        <v>96165.340353919717</v>
      </c>
      <c r="Y326" s="59">
        <v>172502</v>
      </c>
      <c r="Z326" s="57">
        <v>11489</v>
      </c>
      <c r="AA326" s="57">
        <v>61325</v>
      </c>
      <c r="AB326" s="57">
        <v>47724.082622787049</v>
      </c>
      <c r="AC326" s="58">
        <v>293040.08262278704</v>
      </c>
      <c r="AD326" s="59">
        <v>-101394.36928334938</v>
      </c>
      <c r="AE326" s="57">
        <v>-91156.743285047647</v>
      </c>
      <c r="AF326" s="57">
        <v>-5074.4793925562735</v>
      </c>
      <c r="AG326" s="57">
        <v>750.84969208596931</v>
      </c>
      <c r="AH326" s="57">
        <v>0</v>
      </c>
      <c r="AI326" s="60">
        <v>0</v>
      </c>
    </row>
    <row r="327" spans="1:35" s="6" customFormat="1" x14ac:dyDescent="0.25">
      <c r="A327" s="52" t="s">
        <v>653</v>
      </c>
      <c r="B327" s="53" t="s">
        <v>654</v>
      </c>
      <c r="C327" s="54">
        <v>10551996.449999999</v>
      </c>
      <c r="D327" s="55">
        <v>3.1698E-3</v>
      </c>
      <c r="E327" s="55">
        <v>3.0569999999999998E-3</v>
      </c>
      <c r="F327" s="56">
        <v>0</v>
      </c>
      <c r="G327" s="57">
        <v>147602</v>
      </c>
      <c r="H327" s="58">
        <v>147602</v>
      </c>
      <c r="I327" s="59">
        <v>304435</v>
      </c>
      <c r="J327" s="57">
        <v>1826707</v>
      </c>
      <c r="K327" s="57">
        <v>-976787</v>
      </c>
      <c r="L327" s="57">
        <v>-703550</v>
      </c>
      <c r="M327" s="60">
        <v>1484424</v>
      </c>
      <c r="N327" s="59">
        <v>-1068723</v>
      </c>
      <c r="O327" s="57">
        <v>-15236.462497150405</v>
      </c>
      <c r="P327" s="57">
        <v>-1083959.4624971503</v>
      </c>
      <c r="Q327" s="57">
        <v>0</v>
      </c>
      <c r="R327" s="60">
        <v>-1083959.4624971503</v>
      </c>
      <c r="S327" s="61">
        <v>181059</v>
      </c>
      <c r="T327" s="59">
        <v>987394</v>
      </c>
      <c r="U327" s="57">
        <v>203053</v>
      </c>
      <c r="V327" s="57">
        <v>240990</v>
      </c>
      <c r="W327" s="57">
        <v>175564.02163200197</v>
      </c>
      <c r="X327" s="60">
        <v>1607001.021632002</v>
      </c>
      <c r="Y327" s="59">
        <v>2617260</v>
      </c>
      <c r="Z327" s="57">
        <v>174314</v>
      </c>
      <c r="AA327" s="57">
        <v>930450</v>
      </c>
      <c r="AB327" s="57">
        <v>397382.86511094269</v>
      </c>
      <c r="AC327" s="58">
        <v>4119406.8651109426</v>
      </c>
      <c r="AD327" s="59">
        <v>-1311279.1995869281</v>
      </c>
      <c r="AE327" s="57">
        <v>-1230220.2210934802</v>
      </c>
      <c r="AF327" s="57">
        <v>-19922.030822056084</v>
      </c>
      <c r="AG327" s="57">
        <v>49015.608023523702</v>
      </c>
      <c r="AH327" s="57">
        <v>0</v>
      </c>
      <c r="AI327" s="60">
        <v>0</v>
      </c>
    </row>
    <row r="328" spans="1:35" s="6" customFormat="1" x14ac:dyDescent="0.25">
      <c r="A328" s="52" t="s">
        <v>655</v>
      </c>
      <c r="B328" s="53" t="s">
        <v>656</v>
      </c>
      <c r="C328" s="54">
        <v>372465.89</v>
      </c>
      <c r="D328" s="55">
        <v>1.1189E-4</v>
      </c>
      <c r="E328" s="55">
        <v>0</v>
      </c>
      <c r="F328" s="56">
        <v>0</v>
      </c>
      <c r="G328" s="57">
        <v>5210</v>
      </c>
      <c r="H328" s="58">
        <v>5210</v>
      </c>
      <c r="I328" s="59">
        <v>10746</v>
      </c>
      <c r="J328" s="57">
        <v>64480</v>
      </c>
      <c r="K328" s="57">
        <v>-34479</v>
      </c>
      <c r="L328" s="57">
        <v>-24834</v>
      </c>
      <c r="M328" s="60">
        <v>52398</v>
      </c>
      <c r="N328" s="59">
        <v>-37725</v>
      </c>
      <c r="O328" s="57">
        <v>32717.647331787291</v>
      </c>
      <c r="P328" s="57">
        <v>-5007.3526682127085</v>
      </c>
      <c r="Q328" s="57">
        <v>0</v>
      </c>
      <c r="R328" s="60">
        <v>-5007.3526682127085</v>
      </c>
      <c r="S328" s="61">
        <v>6391</v>
      </c>
      <c r="T328" s="59">
        <v>34854</v>
      </c>
      <c r="U328" s="57">
        <v>7168</v>
      </c>
      <c r="V328" s="57">
        <v>8507</v>
      </c>
      <c r="W328" s="57">
        <v>105849.99059809357</v>
      </c>
      <c r="X328" s="60">
        <v>156378.99059809357</v>
      </c>
      <c r="Y328" s="59">
        <v>92386</v>
      </c>
      <c r="Z328" s="57">
        <v>6153</v>
      </c>
      <c r="AA328" s="57">
        <v>32844</v>
      </c>
      <c r="AB328" s="57">
        <v>0</v>
      </c>
      <c r="AC328" s="58">
        <v>131383</v>
      </c>
      <c r="AD328" s="59">
        <v>-16217.365691573563</v>
      </c>
      <c r="AE328" s="57">
        <v>-10304.365691573563</v>
      </c>
      <c r="AF328" s="57">
        <v>30493.634308426437</v>
      </c>
      <c r="AG328" s="57">
        <v>21024.087672814261</v>
      </c>
      <c r="AH328" s="57">
        <v>0</v>
      </c>
      <c r="AI328" s="60">
        <v>0</v>
      </c>
    </row>
    <row r="329" spans="1:35" s="6" customFormat="1" x14ac:dyDescent="0.25">
      <c r="A329" s="52" t="s">
        <v>657</v>
      </c>
      <c r="B329" s="53" t="s">
        <v>658</v>
      </c>
      <c r="C329" s="54">
        <v>3637871.59</v>
      </c>
      <c r="D329" s="55">
        <v>1.09281E-3</v>
      </c>
      <c r="E329" s="55">
        <v>1.12195E-3</v>
      </c>
      <c r="F329" s="56">
        <v>0</v>
      </c>
      <c r="G329" s="57">
        <v>50887</v>
      </c>
      <c r="H329" s="58">
        <v>50887</v>
      </c>
      <c r="I329" s="59">
        <v>104956</v>
      </c>
      <c r="J329" s="57">
        <v>629770</v>
      </c>
      <c r="K329" s="57">
        <v>-336754</v>
      </c>
      <c r="L329" s="57">
        <v>-242554</v>
      </c>
      <c r="M329" s="60">
        <v>511765</v>
      </c>
      <c r="N329" s="59">
        <v>-368449</v>
      </c>
      <c r="O329" s="57">
        <v>-97168.753208560665</v>
      </c>
      <c r="P329" s="57">
        <v>-465617.75320856064</v>
      </c>
      <c r="Q329" s="57">
        <v>0</v>
      </c>
      <c r="R329" s="60">
        <v>-465617.75320856064</v>
      </c>
      <c r="S329" s="61">
        <v>62421</v>
      </c>
      <c r="T329" s="59">
        <v>340411</v>
      </c>
      <c r="U329" s="57">
        <v>70004</v>
      </c>
      <c r="V329" s="57">
        <v>83083</v>
      </c>
      <c r="W329" s="57">
        <v>0</v>
      </c>
      <c r="X329" s="60">
        <v>493498</v>
      </c>
      <c r="Y329" s="59">
        <v>902318</v>
      </c>
      <c r="Z329" s="57">
        <v>60096</v>
      </c>
      <c r="AA329" s="57">
        <v>320779</v>
      </c>
      <c r="AB329" s="57">
        <v>102411.89934261084</v>
      </c>
      <c r="AC329" s="58">
        <v>1385604.8993426107</v>
      </c>
      <c r="AD329" s="59">
        <v>-487754.7946943554</v>
      </c>
      <c r="AE329" s="57">
        <v>-414940.99246543262</v>
      </c>
      <c r="AF329" s="57">
        <v>5852.3233362381961</v>
      </c>
      <c r="AG329" s="57">
        <v>4736.5644809389541</v>
      </c>
      <c r="AH329" s="57">
        <v>0</v>
      </c>
      <c r="AI329" s="60">
        <v>0</v>
      </c>
    </row>
    <row r="330" spans="1:35" s="6" customFormat="1" x14ac:dyDescent="0.25">
      <c r="A330" s="52" t="s">
        <v>659</v>
      </c>
      <c r="B330" s="53" t="s">
        <v>660</v>
      </c>
      <c r="C330" s="54">
        <v>104149807.45</v>
      </c>
      <c r="D330" s="55">
        <v>3.1286359999999999E-2</v>
      </c>
      <c r="E330" s="55">
        <v>3.1275810000000001E-2</v>
      </c>
      <c r="F330" s="56">
        <v>0</v>
      </c>
      <c r="G330" s="57">
        <v>1456849</v>
      </c>
      <c r="H330" s="58">
        <v>1456849</v>
      </c>
      <c r="I330" s="59">
        <v>3004819</v>
      </c>
      <c r="J330" s="57">
        <v>18029850</v>
      </c>
      <c r="K330" s="57">
        <v>-9641025</v>
      </c>
      <c r="L330" s="57">
        <v>-6944134</v>
      </c>
      <c r="M330" s="60">
        <v>14651468</v>
      </c>
      <c r="N330" s="59">
        <v>-10548438</v>
      </c>
      <c r="O330" s="57">
        <v>-28811.887634241615</v>
      </c>
      <c r="P330" s="57">
        <v>-10577249.887634242</v>
      </c>
      <c r="Q330" s="57">
        <v>0</v>
      </c>
      <c r="R330" s="60">
        <v>-10577249.887634242</v>
      </c>
      <c r="S330" s="61">
        <v>1787074</v>
      </c>
      <c r="T330" s="59">
        <v>9745715</v>
      </c>
      <c r="U330" s="57">
        <v>2004157</v>
      </c>
      <c r="V330" s="57">
        <v>2378608</v>
      </c>
      <c r="W330" s="57">
        <v>512488.90221257141</v>
      </c>
      <c r="X330" s="60">
        <v>14640968.902212571</v>
      </c>
      <c r="Y330" s="59">
        <v>25832713</v>
      </c>
      <c r="Z330" s="57">
        <v>1720504</v>
      </c>
      <c r="AA330" s="57">
        <v>9183666</v>
      </c>
      <c r="AB330" s="57">
        <v>306015.63586702291</v>
      </c>
      <c r="AC330" s="58">
        <v>37042898.635867022</v>
      </c>
      <c r="AD330" s="59">
        <v>-12214899.915604183</v>
      </c>
      <c r="AE330" s="57">
        <v>-10915560.803835053</v>
      </c>
      <c r="AF330" s="57">
        <v>441901.42175991955</v>
      </c>
      <c r="AG330" s="57">
        <v>286629.56402486935</v>
      </c>
      <c r="AH330" s="57">
        <v>0</v>
      </c>
      <c r="AI330" s="60">
        <v>0</v>
      </c>
    </row>
    <row r="331" spans="1:35" s="6" customFormat="1" x14ac:dyDescent="0.25">
      <c r="A331" s="52" t="s">
        <v>661</v>
      </c>
      <c r="B331" s="53" t="s">
        <v>662</v>
      </c>
      <c r="C331" s="54">
        <v>2343660.9300000002</v>
      </c>
      <c r="D331" s="55">
        <v>7.0403000000000002E-4</v>
      </c>
      <c r="E331" s="55">
        <v>7.3983999999999996E-4</v>
      </c>
      <c r="F331" s="56">
        <v>0</v>
      </c>
      <c r="G331" s="57">
        <v>32783</v>
      </c>
      <c r="H331" s="58">
        <v>32783</v>
      </c>
      <c r="I331" s="59">
        <v>67617</v>
      </c>
      <c r="J331" s="57">
        <v>405722</v>
      </c>
      <c r="K331" s="57">
        <v>-216950</v>
      </c>
      <c r="L331" s="57">
        <v>-156262</v>
      </c>
      <c r="M331" s="60">
        <v>329699</v>
      </c>
      <c r="N331" s="59">
        <v>-237369</v>
      </c>
      <c r="O331" s="57">
        <v>20209.257628800729</v>
      </c>
      <c r="P331" s="57">
        <v>-217159.74237119927</v>
      </c>
      <c r="Q331" s="57">
        <v>0</v>
      </c>
      <c r="R331" s="60">
        <v>-217159.74237119927</v>
      </c>
      <c r="S331" s="61">
        <v>40214</v>
      </c>
      <c r="T331" s="59">
        <v>219306</v>
      </c>
      <c r="U331" s="57">
        <v>45099</v>
      </c>
      <c r="V331" s="57">
        <v>53525</v>
      </c>
      <c r="W331" s="57">
        <v>90737.662396315834</v>
      </c>
      <c r="X331" s="60">
        <v>408667.66239631583</v>
      </c>
      <c r="Y331" s="59">
        <v>581308</v>
      </c>
      <c r="Z331" s="57">
        <v>38716</v>
      </c>
      <c r="AA331" s="57">
        <v>206658</v>
      </c>
      <c r="AB331" s="57">
        <v>41352.069909559272</v>
      </c>
      <c r="AC331" s="58">
        <v>868034.06990955933</v>
      </c>
      <c r="AD331" s="59">
        <v>-247520.04878760641</v>
      </c>
      <c r="AE331" s="57">
        <v>-221985.39126294258</v>
      </c>
      <c r="AF331" s="57">
        <v>10133.53341470279</v>
      </c>
      <c r="AG331" s="57">
        <v>5.4991226027332232</v>
      </c>
      <c r="AH331" s="57">
        <v>0</v>
      </c>
      <c r="AI331" s="60">
        <v>0</v>
      </c>
    </row>
    <row r="332" spans="1:35" s="6" customFormat="1" x14ac:dyDescent="0.25">
      <c r="A332" s="52" t="s">
        <v>663</v>
      </c>
      <c r="B332" s="53" t="s">
        <v>664</v>
      </c>
      <c r="C332" s="54">
        <v>10730151.640000001</v>
      </c>
      <c r="D332" s="55">
        <v>3.2233100000000001E-3</v>
      </c>
      <c r="E332" s="55">
        <v>3.5864500000000001E-3</v>
      </c>
      <c r="F332" s="56">
        <v>0</v>
      </c>
      <c r="G332" s="57">
        <v>150093</v>
      </c>
      <c r="H332" s="58">
        <v>150093</v>
      </c>
      <c r="I332" s="59">
        <v>309575</v>
      </c>
      <c r="J332" s="57">
        <v>1857544</v>
      </c>
      <c r="K332" s="57">
        <v>-993277</v>
      </c>
      <c r="L332" s="57">
        <v>-715427</v>
      </c>
      <c r="M332" s="60">
        <v>1509483</v>
      </c>
      <c r="N332" s="59">
        <v>-1086764</v>
      </c>
      <c r="O332" s="57">
        <v>-139482.60864222617</v>
      </c>
      <c r="P332" s="57">
        <v>-1226246.6086422261</v>
      </c>
      <c r="Q332" s="57">
        <v>0</v>
      </c>
      <c r="R332" s="60">
        <v>-1226246.6086422261</v>
      </c>
      <c r="S332" s="61">
        <v>184115</v>
      </c>
      <c r="T332" s="59">
        <v>1004062</v>
      </c>
      <c r="U332" s="57">
        <v>206480</v>
      </c>
      <c r="V332" s="57">
        <v>245059</v>
      </c>
      <c r="W332" s="57">
        <v>205305.15279273811</v>
      </c>
      <c r="X332" s="60">
        <v>1660906.1527927381</v>
      </c>
      <c r="Y332" s="59">
        <v>2661442</v>
      </c>
      <c r="Z332" s="57">
        <v>177257</v>
      </c>
      <c r="AA332" s="57">
        <v>946157</v>
      </c>
      <c r="AB332" s="57">
        <v>888160.54745279578</v>
      </c>
      <c r="AC332" s="58">
        <v>4673016.5474527963</v>
      </c>
      <c r="AD332" s="59">
        <v>-1439874.4026506001</v>
      </c>
      <c r="AE332" s="57">
        <v>-1368504.6730613203</v>
      </c>
      <c r="AF332" s="57">
        <v>-168141.74025662307</v>
      </c>
      <c r="AG332" s="57">
        <v>-35589.578691515111</v>
      </c>
      <c r="AH332" s="57">
        <v>0</v>
      </c>
      <c r="AI332" s="60">
        <v>0</v>
      </c>
    </row>
    <row r="333" spans="1:35" s="6" customFormat="1" x14ac:dyDescent="0.25">
      <c r="A333" s="52" t="s">
        <v>665</v>
      </c>
      <c r="B333" s="53" t="s">
        <v>666</v>
      </c>
      <c r="C333" s="54">
        <v>708767.8</v>
      </c>
      <c r="D333" s="55">
        <v>2.1290999999999999E-4</v>
      </c>
      <c r="E333" s="55">
        <v>2.0411999999999999E-4</v>
      </c>
      <c r="F333" s="56">
        <v>0</v>
      </c>
      <c r="G333" s="57">
        <v>9914</v>
      </c>
      <c r="H333" s="58">
        <v>9914</v>
      </c>
      <c r="I333" s="59">
        <v>20448</v>
      </c>
      <c r="J333" s="57">
        <v>122697</v>
      </c>
      <c r="K333" s="57">
        <v>-65609</v>
      </c>
      <c r="L333" s="57">
        <v>-47256</v>
      </c>
      <c r="M333" s="60">
        <v>99706</v>
      </c>
      <c r="N333" s="59">
        <v>-71784</v>
      </c>
      <c r="O333" s="57">
        <v>17041.46916435317</v>
      </c>
      <c r="P333" s="57">
        <v>-54742.53083564683</v>
      </c>
      <c r="Q333" s="57">
        <v>0</v>
      </c>
      <c r="R333" s="60">
        <v>-54742.53083564683</v>
      </c>
      <c r="S333" s="61">
        <v>12161</v>
      </c>
      <c r="T333" s="59">
        <v>66322</v>
      </c>
      <c r="U333" s="57">
        <v>13639</v>
      </c>
      <c r="V333" s="57">
        <v>16187</v>
      </c>
      <c r="W333" s="57">
        <v>46493.271610714524</v>
      </c>
      <c r="X333" s="60">
        <v>142641.27161071452</v>
      </c>
      <c r="Y333" s="59">
        <v>175797</v>
      </c>
      <c r="Z333" s="57">
        <v>11708</v>
      </c>
      <c r="AA333" s="57">
        <v>62497</v>
      </c>
      <c r="AB333" s="57">
        <v>39502.382661774784</v>
      </c>
      <c r="AC333" s="58">
        <v>289504.38266177475</v>
      </c>
      <c r="AD333" s="59">
        <v>-73765.700304128666</v>
      </c>
      <c r="AE333" s="57">
        <v>-72627.343174511974</v>
      </c>
      <c r="AF333" s="57">
        <v>-3980.3386686995382</v>
      </c>
      <c r="AG333" s="57">
        <v>3510.2710962799738</v>
      </c>
      <c r="AH333" s="57">
        <v>0</v>
      </c>
      <c r="AI333" s="60">
        <v>0</v>
      </c>
    </row>
    <row r="334" spans="1:35" s="6" customFormat="1" x14ac:dyDescent="0.25">
      <c r="A334" s="52" t="s">
        <v>667</v>
      </c>
      <c r="B334" s="53" t="s">
        <v>668</v>
      </c>
      <c r="C334" s="54">
        <v>228564</v>
      </c>
      <c r="D334" s="55">
        <v>6.8659999999999997E-5</v>
      </c>
      <c r="E334" s="55">
        <v>7.2960000000000006E-5</v>
      </c>
      <c r="F334" s="56">
        <v>0</v>
      </c>
      <c r="G334" s="57">
        <v>3197</v>
      </c>
      <c r="H334" s="58">
        <v>3197</v>
      </c>
      <c r="I334" s="59">
        <v>6594</v>
      </c>
      <c r="J334" s="57">
        <v>39568</v>
      </c>
      <c r="K334" s="57">
        <v>-21158</v>
      </c>
      <c r="L334" s="57">
        <v>-15239</v>
      </c>
      <c r="M334" s="60">
        <v>32154</v>
      </c>
      <c r="N334" s="59">
        <v>-23149</v>
      </c>
      <c r="O334" s="57">
        <v>466.53525933546473</v>
      </c>
      <c r="P334" s="57">
        <v>-22682.464740664534</v>
      </c>
      <c r="Q334" s="57">
        <v>0</v>
      </c>
      <c r="R334" s="60">
        <v>-22682.464740664534</v>
      </c>
      <c r="S334" s="61">
        <v>3922</v>
      </c>
      <c r="T334" s="59">
        <v>21388</v>
      </c>
      <c r="U334" s="57">
        <v>4398</v>
      </c>
      <c r="V334" s="57">
        <v>5220</v>
      </c>
      <c r="W334" s="57">
        <v>6941.6904620214464</v>
      </c>
      <c r="X334" s="60">
        <v>37947.690462021448</v>
      </c>
      <c r="Y334" s="59">
        <v>56692</v>
      </c>
      <c r="Z334" s="57">
        <v>3776</v>
      </c>
      <c r="AA334" s="57">
        <v>20154</v>
      </c>
      <c r="AB334" s="57">
        <v>8109.2587331889763</v>
      </c>
      <c r="AC334" s="58">
        <v>88731.258733188981</v>
      </c>
      <c r="AD334" s="59">
        <v>-27165.451763475259</v>
      </c>
      <c r="AE334" s="57">
        <v>-22815.407378659675</v>
      </c>
      <c r="AF334" s="57">
        <v>-658.18385340188979</v>
      </c>
      <c r="AG334" s="57">
        <v>-144.52527563070578</v>
      </c>
      <c r="AH334" s="57">
        <v>0</v>
      </c>
      <c r="AI334" s="60">
        <v>0</v>
      </c>
    </row>
    <row r="335" spans="1:35" s="6" customFormat="1" x14ac:dyDescent="0.25">
      <c r="A335" s="52" t="s">
        <v>669</v>
      </c>
      <c r="B335" s="53" t="s">
        <v>670</v>
      </c>
      <c r="C335" s="54">
        <v>4234913.5</v>
      </c>
      <c r="D335" s="55">
        <v>1.27216E-3</v>
      </c>
      <c r="E335" s="55">
        <v>1.2417999999999999E-3</v>
      </c>
      <c r="F335" s="56">
        <v>0</v>
      </c>
      <c r="G335" s="57">
        <v>59238</v>
      </c>
      <c r="H335" s="58">
        <v>59238</v>
      </c>
      <c r="I335" s="59">
        <v>122181</v>
      </c>
      <c r="J335" s="57">
        <v>733126</v>
      </c>
      <c r="K335" s="57">
        <v>-392022</v>
      </c>
      <c r="L335" s="57">
        <v>-282361</v>
      </c>
      <c r="M335" s="60">
        <v>595755</v>
      </c>
      <c r="N335" s="59">
        <v>-428919</v>
      </c>
      <c r="O335" s="57">
        <v>-2245.0881559020536</v>
      </c>
      <c r="P335" s="57">
        <v>-431164.08815590205</v>
      </c>
      <c r="Q335" s="57">
        <v>0</v>
      </c>
      <c r="R335" s="60">
        <v>-431164.08815590205</v>
      </c>
      <c r="S335" s="61">
        <v>72666</v>
      </c>
      <c r="T335" s="59">
        <v>396278</v>
      </c>
      <c r="U335" s="57">
        <v>81493</v>
      </c>
      <c r="V335" s="57">
        <v>96719</v>
      </c>
      <c r="W335" s="57">
        <v>71473.345705589134</v>
      </c>
      <c r="X335" s="60">
        <v>645963.34570558916</v>
      </c>
      <c r="Y335" s="59">
        <v>1050405</v>
      </c>
      <c r="Z335" s="57">
        <v>69959</v>
      </c>
      <c r="AA335" s="57">
        <v>373424</v>
      </c>
      <c r="AB335" s="57">
        <v>46199.731820613903</v>
      </c>
      <c r="AC335" s="58">
        <v>1539987.7318206138</v>
      </c>
      <c r="AD335" s="59">
        <v>-493439.87639865821</v>
      </c>
      <c r="AE335" s="57">
        <v>-431874.86315846432</v>
      </c>
      <c r="AF335" s="57">
        <v>14283.854796477026</v>
      </c>
      <c r="AG335" s="57">
        <v>17006.498645620744</v>
      </c>
      <c r="AH335" s="57">
        <v>0</v>
      </c>
      <c r="AI335" s="60">
        <v>0</v>
      </c>
    </row>
    <row r="336" spans="1:35" s="6" customFormat="1" x14ac:dyDescent="0.25">
      <c r="A336" s="52" t="s">
        <v>671</v>
      </c>
      <c r="B336" s="53" t="s">
        <v>672</v>
      </c>
      <c r="C336" s="54">
        <v>2400120.71</v>
      </c>
      <c r="D336" s="55">
        <v>7.2099000000000002E-4</v>
      </c>
      <c r="E336" s="55">
        <v>7.1102999999999997E-4</v>
      </c>
      <c r="F336" s="56">
        <v>0</v>
      </c>
      <c r="G336" s="57">
        <v>33573</v>
      </c>
      <c r="H336" s="58">
        <v>33573</v>
      </c>
      <c r="I336" s="59">
        <v>69246</v>
      </c>
      <c r="J336" s="57">
        <v>415495</v>
      </c>
      <c r="K336" s="57">
        <v>-222176</v>
      </c>
      <c r="L336" s="57">
        <v>-160027</v>
      </c>
      <c r="M336" s="60">
        <v>337641</v>
      </c>
      <c r="N336" s="59">
        <v>-243087</v>
      </c>
      <c r="O336" s="57">
        <v>2418.3987462998803</v>
      </c>
      <c r="P336" s="57">
        <v>-240668.60125370012</v>
      </c>
      <c r="Q336" s="57">
        <v>0</v>
      </c>
      <c r="R336" s="60">
        <v>-240668.60125370012</v>
      </c>
      <c r="S336" s="61">
        <v>41183</v>
      </c>
      <c r="T336" s="59">
        <v>224589</v>
      </c>
      <c r="U336" s="57">
        <v>46186</v>
      </c>
      <c r="V336" s="57">
        <v>54815</v>
      </c>
      <c r="W336" s="57">
        <v>49795.461346538919</v>
      </c>
      <c r="X336" s="60">
        <v>375385.46134653891</v>
      </c>
      <c r="Y336" s="59">
        <v>595311</v>
      </c>
      <c r="Z336" s="57">
        <v>39649</v>
      </c>
      <c r="AA336" s="57">
        <v>211636</v>
      </c>
      <c r="AB336" s="57">
        <v>54268.923826060462</v>
      </c>
      <c r="AC336" s="58">
        <v>900864.92382606049</v>
      </c>
      <c r="AD336" s="59">
        <v>-292524.31587514374</v>
      </c>
      <c r="AE336" s="57">
        <v>-244268.93780679788</v>
      </c>
      <c r="AF336" s="57">
        <v>2969.2052481920055</v>
      </c>
      <c r="AG336" s="57">
        <v>8344.5859542282051</v>
      </c>
      <c r="AH336" s="57">
        <v>0</v>
      </c>
      <c r="AI336" s="60">
        <v>0</v>
      </c>
    </row>
    <row r="337" spans="1:35" s="6" customFormat="1" x14ac:dyDescent="0.25">
      <c r="A337" s="52" t="s">
        <v>673</v>
      </c>
      <c r="B337" s="53" t="s">
        <v>674</v>
      </c>
      <c r="C337" s="54">
        <v>6398582</v>
      </c>
      <c r="D337" s="55">
        <v>1.92212E-3</v>
      </c>
      <c r="E337" s="55">
        <v>1.9439699999999999E-3</v>
      </c>
      <c r="F337" s="56">
        <v>0</v>
      </c>
      <c r="G337" s="57">
        <v>89504</v>
      </c>
      <c r="H337" s="58">
        <v>89504</v>
      </c>
      <c r="I337" s="59">
        <v>184605</v>
      </c>
      <c r="J337" s="57">
        <v>1107688</v>
      </c>
      <c r="K337" s="57">
        <v>-592309</v>
      </c>
      <c r="L337" s="57">
        <v>-426622</v>
      </c>
      <c r="M337" s="60">
        <v>900133</v>
      </c>
      <c r="N337" s="59">
        <v>-648058</v>
      </c>
      <c r="O337" s="57">
        <v>-117561.63155081752</v>
      </c>
      <c r="P337" s="57">
        <v>-765619.63155081752</v>
      </c>
      <c r="Q337" s="57">
        <v>0</v>
      </c>
      <c r="R337" s="60">
        <v>-765619.63155081752</v>
      </c>
      <c r="S337" s="61">
        <v>109791</v>
      </c>
      <c r="T337" s="59">
        <v>598741</v>
      </c>
      <c r="U337" s="57">
        <v>123128</v>
      </c>
      <c r="V337" s="57">
        <v>146133</v>
      </c>
      <c r="W337" s="57">
        <v>0</v>
      </c>
      <c r="X337" s="60">
        <v>868002</v>
      </c>
      <c r="Y337" s="59">
        <v>1587068</v>
      </c>
      <c r="Z337" s="57">
        <v>105702</v>
      </c>
      <c r="AA337" s="57">
        <v>564211</v>
      </c>
      <c r="AB337" s="57">
        <v>168709.58278418268</v>
      </c>
      <c r="AC337" s="58">
        <v>2425690.5827841829</v>
      </c>
      <c r="AD337" s="59">
        <v>-857686.14104259666</v>
      </c>
      <c r="AE337" s="57">
        <v>-717570.20364066865</v>
      </c>
      <c r="AF337" s="57">
        <v>3981.6081354532362</v>
      </c>
      <c r="AG337" s="57">
        <v>13586.153763629332</v>
      </c>
      <c r="AH337" s="57">
        <v>0</v>
      </c>
      <c r="AI337" s="60">
        <v>0</v>
      </c>
    </row>
    <row r="338" spans="1:35" s="6" customFormat="1" x14ac:dyDescent="0.25">
      <c r="A338" s="52" t="s">
        <v>675</v>
      </c>
      <c r="B338" s="53" t="s">
        <v>676</v>
      </c>
      <c r="C338" s="54">
        <v>2103752.54</v>
      </c>
      <c r="D338" s="55">
        <v>6.3195999999999999E-4</v>
      </c>
      <c r="E338" s="55">
        <v>5.5566999999999997E-4</v>
      </c>
      <c r="F338" s="56">
        <v>0</v>
      </c>
      <c r="G338" s="57">
        <v>29427</v>
      </c>
      <c r="H338" s="58">
        <v>29427</v>
      </c>
      <c r="I338" s="59">
        <v>60695</v>
      </c>
      <c r="J338" s="57">
        <v>364189</v>
      </c>
      <c r="K338" s="57">
        <v>-194741</v>
      </c>
      <c r="L338" s="57">
        <v>-140266</v>
      </c>
      <c r="M338" s="60">
        <v>295948</v>
      </c>
      <c r="N338" s="59">
        <v>-213070</v>
      </c>
      <c r="O338" s="57">
        <v>9785.6799264709589</v>
      </c>
      <c r="P338" s="57">
        <v>-203284.32007352903</v>
      </c>
      <c r="Q338" s="57">
        <v>0</v>
      </c>
      <c r="R338" s="60">
        <v>-203284.32007352903</v>
      </c>
      <c r="S338" s="61">
        <v>36098</v>
      </c>
      <c r="T338" s="59">
        <v>196856</v>
      </c>
      <c r="U338" s="57">
        <v>40482</v>
      </c>
      <c r="V338" s="57">
        <v>48046</v>
      </c>
      <c r="W338" s="57">
        <v>108978.31365758258</v>
      </c>
      <c r="X338" s="60">
        <v>394362.31365758256</v>
      </c>
      <c r="Y338" s="59">
        <v>521801</v>
      </c>
      <c r="Z338" s="57">
        <v>34753</v>
      </c>
      <c r="AA338" s="57">
        <v>185503</v>
      </c>
      <c r="AB338" s="57">
        <v>34065.634163373084</v>
      </c>
      <c r="AC338" s="58">
        <v>776122.63416337303</v>
      </c>
      <c r="AD338" s="59">
        <v>-245104.20446628251</v>
      </c>
      <c r="AE338" s="57">
        <v>-194087.49229249667</v>
      </c>
      <c r="AF338" s="57">
        <v>38040.678480684772</v>
      </c>
      <c r="AG338" s="57">
        <v>19390.697772303967</v>
      </c>
      <c r="AH338" s="57">
        <v>0</v>
      </c>
      <c r="AI338" s="60">
        <v>0</v>
      </c>
    </row>
    <row r="339" spans="1:35" s="6" customFormat="1" x14ac:dyDescent="0.25">
      <c r="A339" s="52" t="s">
        <v>677</v>
      </c>
      <c r="B339" s="53" t="s">
        <v>678</v>
      </c>
      <c r="C339" s="54">
        <v>1194711.23</v>
      </c>
      <c r="D339" s="55">
        <v>3.5889E-4</v>
      </c>
      <c r="E339" s="55">
        <v>3.0644E-4</v>
      </c>
      <c r="F339" s="56">
        <v>0</v>
      </c>
      <c r="G339" s="57">
        <v>16712</v>
      </c>
      <c r="H339" s="58">
        <v>16712</v>
      </c>
      <c r="I339" s="59">
        <v>34469</v>
      </c>
      <c r="J339" s="57">
        <v>206823</v>
      </c>
      <c r="K339" s="57">
        <v>-110593</v>
      </c>
      <c r="L339" s="57">
        <v>-79657</v>
      </c>
      <c r="M339" s="60">
        <v>168069</v>
      </c>
      <c r="N339" s="59">
        <v>-121003</v>
      </c>
      <c r="O339" s="57">
        <v>18402.000698979205</v>
      </c>
      <c r="P339" s="57">
        <v>-102600.9993010208</v>
      </c>
      <c r="Q339" s="57">
        <v>0</v>
      </c>
      <c r="R339" s="60">
        <v>-102600.9993010208</v>
      </c>
      <c r="S339" s="61">
        <v>20500</v>
      </c>
      <c r="T339" s="59">
        <v>111794</v>
      </c>
      <c r="U339" s="57">
        <v>22990</v>
      </c>
      <c r="V339" s="57">
        <v>27285</v>
      </c>
      <c r="W339" s="57">
        <v>66895.887092613586</v>
      </c>
      <c r="X339" s="60">
        <v>228964.88709261359</v>
      </c>
      <c r="Y339" s="59">
        <v>296330</v>
      </c>
      <c r="Z339" s="57">
        <v>19736</v>
      </c>
      <c r="AA339" s="57">
        <v>105347</v>
      </c>
      <c r="AB339" s="57">
        <v>4318.3314604786419</v>
      </c>
      <c r="AC339" s="58">
        <v>425731.33146047866</v>
      </c>
      <c r="AD339" s="59">
        <v>-124354.93857060402</v>
      </c>
      <c r="AE339" s="57">
        <v>-103324.91314329513</v>
      </c>
      <c r="AF339" s="57">
        <v>18270.017898683131</v>
      </c>
      <c r="AG339" s="57">
        <v>12643.389447350963</v>
      </c>
      <c r="AH339" s="57">
        <v>0</v>
      </c>
      <c r="AI339" s="60">
        <v>0</v>
      </c>
    </row>
    <row r="340" spans="1:35" s="6" customFormat="1" x14ac:dyDescent="0.25">
      <c r="A340" s="52" t="s">
        <v>679</v>
      </c>
      <c r="B340" s="53" t="s">
        <v>680</v>
      </c>
      <c r="C340" s="54">
        <v>5106905.51</v>
      </c>
      <c r="D340" s="55">
        <v>1.5341E-3</v>
      </c>
      <c r="E340" s="55">
        <v>1.4409100000000001E-3</v>
      </c>
      <c r="F340" s="56">
        <v>0</v>
      </c>
      <c r="G340" s="57">
        <v>71435</v>
      </c>
      <c r="H340" s="58">
        <v>71435</v>
      </c>
      <c r="I340" s="59">
        <v>147339</v>
      </c>
      <c r="J340" s="57">
        <v>884078</v>
      </c>
      <c r="K340" s="57">
        <v>-472739</v>
      </c>
      <c r="L340" s="57">
        <v>-340500</v>
      </c>
      <c r="M340" s="60">
        <v>718422</v>
      </c>
      <c r="N340" s="59">
        <v>-517234</v>
      </c>
      <c r="O340" s="57">
        <v>-60247.312000574908</v>
      </c>
      <c r="P340" s="57">
        <v>-577481.31200057489</v>
      </c>
      <c r="Q340" s="57">
        <v>0</v>
      </c>
      <c r="R340" s="60">
        <v>-577481.31200057489</v>
      </c>
      <c r="S340" s="61">
        <v>87628</v>
      </c>
      <c r="T340" s="59">
        <v>477873</v>
      </c>
      <c r="U340" s="57">
        <v>98272</v>
      </c>
      <c r="V340" s="57">
        <v>116633</v>
      </c>
      <c r="W340" s="57">
        <v>84493.720608412739</v>
      </c>
      <c r="X340" s="60">
        <v>777271.72060841275</v>
      </c>
      <c r="Y340" s="59">
        <v>1266685</v>
      </c>
      <c r="Z340" s="57">
        <v>84363</v>
      </c>
      <c r="AA340" s="57">
        <v>450313</v>
      </c>
      <c r="AB340" s="57">
        <v>137627.53584206701</v>
      </c>
      <c r="AC340" s="58">
        <v>1938988.5358420671</v>
      </c>
      <c r="AD340" s="59">
        <v>-654478.79512477713</v>
      </c>
      <c r="AE340" s="57">
        <v>-575602.48070727242</v>
      </c>
      <c r="AF340" s="57">
        <v>37740.67277148374</v>
      </c>
      <c r="AG340" s="57">
        <v>30623.787826911575</v>
      </c>
      <c r="AH340" s="57">
        <v>0</v>
      </c>
      <c r="AI340" s="60">
        <v>0</v>
      </c>
    </row>
    <row r="341" spans="1:35" s="6" customFormat="1" x14ac:dyDescent="0.25">
      <c r="A341" s="52" t="s">
        <v>681</v>
      </c>
      <c r="B341" s="53" t="s">
        <v>682</v>
      </c>
      <c r="C341" s="54">
        <v>557635.24</v>
      </c>
      <c r="D341" s="55">
        <v>1.6751E-4</v>
      </c>
      <c r="E341" s="55">
        <v>1.7208999999999999E-4</v>
      </c>
      <c r="F341" s="56">
        <v>0</v>
      </c>
      <c r="G341" s="57">
        <v>7800</v>
      </c>
      <c r="H341" s="58">
        <v>7800</v>
      </c>
      <c r="I341" s="59">
        <v>16088</v>
      </c>
      <c r="J341" s="57">
        <v>96533</v>
      </c>
      <c r="K341" s="57">
        <v>-51619</v>
      </c>
      <c r="L341" s="57">
        <v>-37180</v>
      </c>
      <c r="M341" s="60">
        <v>78445</v>
      </c>
      <c r="N341" s="59">
        <v>-56477</v>
      </c>
      <c r="O341" s="57">
        <v>9976.4903761475143</v>
      </c>
      <c r="P341" s="57">
        <v>-46500.509623852486</v>
      </c>
      <c r="Q341" s="57">
        <v>0</v>
      </c>
      <c r="R341" s="60">
        <v>-46500.509623852486</v>
      </c>
      <c r="S341" s="61">
        <v>9568</v>
      </c>
      <c r="T341" s="59">
        <v>52179</v>
      </c>
      <c r="U341" s="57">
        <v>10730</v>
      </c>
      <c r="V341" s="57">
        <v>12735</v>
      </c>
      <c r="W341" s="57">
        <v>53807.692898040979</v>
      </c>
      <c r="X341" s="60">
        <v>129451.69289804099</v>
      </c>
      <c r="Y341" s="59">
        <v>138311</v>
      </c>
      <c r="Z341" s="57">
        <v>9212</v>
      </c>
      <c r="AA341" s="57">
        <v>49170</v>
      </c>
      <c r="AB341" s="57">
        <v>13457.168308824072</v>
      </c>
      <c r="AC341" s="58">
        <v>210150.16830882407</v>
      </c>
      <c r="AD341" s="59">
        <v>-53176.057756735303</v>
      </c>
      <c r="AE341" s="57">
        <v>-38177.97332137519</v>
      </c>
      <c r="AF341" s="57">
        <v>9950.889041336799</v>
      </c>
      <c r="AG341" s="57">
        <v>704.66662599061351</v>
      </c>
      <c r="AH341" s="57">
        <v>0</v>
      </c>
      <c r="AI341" s="60">
        <v>0</v>
      </c>
    </row>
    <row r="342" spans="1:35" s="6" customFormat="1" x14ac:dyDescent="0.25">
      <c r="A342" s="52" t="s">
        <v>683</v>
      </c>
      <c r="B342" s="53" t="s">
        <v>684</v>
      </c>
      <c r="C342" s="54">
        <v>30016655.710000001</v>
      </c>
      <c r="D342" s="55">
        <v>9.0169299999999994E-3</v>
      </c>
      <c r="E342" s="55">
        <v>8.0878800000000004E-3</v>
      </c>
      <c r="F342" s="56">
        <v>0</v>
      </c>
      <c r="G342" s="57">
        <v>419873</v>
      </c>
      <c r="H342" s="58">
        <v>419873</v>
      </c>
      <c r="I342" s="59">
        <v>866008</v>
      </c>
      <c r="J342" s="57">
        <v>5196319</v>
      </c>
      <c r="K342" s="57">
        <v>-2778605</v>
      </c>
      <c r="L342" s="57">
        <v>-2001344</v>
      </c>
      <c r="M342" s="60">
        <v>4222647</v>
      </c>
      <c r="N342" s="59">
        <v>-3040128</v>
      </c>
      <c r="O342" s="57">
        <v>157861.88471777356</v>
      </c>
      <c r="P342" s="57">
        <v>-2882266.1152822264</v>
      </c>
      <c r="Q342" s="57">
        <v>0</v>
      </c>
      <c r="R342" s="60">
        <v>-2882266.1152822264</v>
      </c>
      <c r="S342" s="61">
        <v>515046</v>
      </c>
      <c r="T342" s="59">
        <v>2808778</v>
      </c>
      <c r="U342" s="57">
        <v>577611</v>
      </c>
      <c r="V342" s="57">
        <v>685530</v>
      </c>
      <c r="W342" s="57">
        <v>1026901.6258214703</v>
      </c>
      <c r="X342" s="60">
        <v>5098820.6258214703</v>
      </c>
      <c r="Y342" s="59">
        <v>7445154</v>
      </c>
      <c r="Z342" s="57">
        <v>495860</v>
      </c>
      <c r="AA342" s="57">
        <v>2646791</v>
      </c>
      <c r="AB342" s="57">
        <v>112055.79734911321</v>
      </c>
      <c r="AC342" s="58">
        <v>10699860.797349114</v>
      </c>
      <c r="AD342" s="59">
        <v>-3308306.4684030982</v>
      </c>
      <c r="AE342" s="57">
        <v>-2876821.1685523912</v>
      </c>
      <c r="AF342" s="57">
        <v>335919.72462673375</v>
      </c>
      <c r="AG342" s="57">
        <v>248167.74080111287</v>
      </c>
      <c r="AH342" s="57">
        <v>0</v>
      </c>
      <c r="AI342" s="60">
        <v>0</v>
      </c>
    </row>
    <row r="343" spans="1:35" s="6" customFormat="1" x14ac:dyDescent="0.25">
      <c r="A343" s="52" t="s">
        <v>685</v>
      </c>
      <c r="B343" s="53" t="s">
        <v>686</v>
      </c>
      <c r="C343" s="54">
        <v>1126869.8899999999</v>
      </c>
      <c r="D343" s="55">
        <v>3.3850999999999998E-4</v>
      </c>
      <c r="E343" s="55">
        <v>3.1264999999999998E-4</v>
      </c>
      <c r="F343" s="56">
        <v>0</v>
      </c>
      <c r="G343" s="57">
        <v>15763</v>
      </c>
      <c r="H343" s="58">
        <v>15763</v>
      </c>
      <c r="I343" s="59">
        <v>32511</v>
      </c>
      <c r="J343" s="57">
        <v>195078</v>
      </c>
      <c r="K343" s="57">
        <v>-104313</v>
      </c>
      <c r="L343" s="57">
        <v>-75134</v>
      </c>
      <c r="M343" s="60">
        <v>158525</v>
      </c>
      <c r="N343" s="59">
        <v>-114131</v>
      </c>
      <c r="O343" s="57">
        <v>32172.659597415084</v>
      </c>
      <c r="P343" s="57">
        <v>-81958.340402584916</v>
      </c>
      <c r="Q343" s="57">
        <v>0</v>
      </c>
      <c r="R343" s="60">
        <v>-81958.340402584916</v>
      </c>
      <c r="S343" s="61">
        <v>19336</v>
      </c>
      <c r="T343" s="59">
        <v>105446</v>
      </c>
      <c r="U343" s="57">
        <v>21684</v>
      </c>
      <c r="V343" s="57">
        <v>25736</v>
      </c>
      <c r="W343" s="57">
        <v>60814.073443487927</v>
      </c>
      <c r="X343" s="60">
        <v>213680.07344348793</v>
      </c>
      <c r="Y343" s="59">
        <v>279503</v>
      </c>
      <c r="Z343" s="57">
        <v>18615</v>
      </c>
      <c r="AA343" s="57">
        <v>99365</v>
      </c>
      <c r="AB343" s="57">
        <v>2020.0013409861217</v>
      </c>
      <c r="AC343" s="58">
        <v>399503.00134098611</v>
      </c>
      <c r="AD343" s="59">
        <v>-105713.97236574459</v>
      </c>
      <c r="AE343" s="57">
        <v>-98592.567322350093</v>
      </c>
      <c r="AF343" s="57">
        <v>10778.671848061593</v>
      </c>
      <c r="AG343" s="57">
        <v>7704.9399425349347</v>
      </c>
      <c r="AH343" s="57">
        <v>0</v>
      </c>
      <c r="AI343" s="60">
        <v>0</v>
      </c>
    </row>
    <row r="344" spans="1:35" s="6" customFormat="1" x14ac:dyDescent="0.25">
      <c r="A344" s="52" t="s">
        <v>687</v>
      </c>
      <c r="B344" s="53" t="s">
        <v>688</v>
      </c>
      <c r="C344" s="54">
        <v>2143393.2000000002</v>
      </c>
      <c r="D344" s="55">
        <v>6.4386999999999995E-4</v>
      </c>
      <c r="E344" s="55">
        <v>6.2348000000000004E-4</v>
      </c>
      <c r="F344" s="56">
        <v>0</v>
      </c>
      <c r="G344" s="57">
        <v>29982</v>
      </c>
      <c r="H344" s="58">
        <v>29982</v>
      </c>
      <c r="I344" s="59">
        <v>61839</v>
      </c>
      <c r="J344" s="57">
        <v>371052</v>
      </c>
      <c r="K344" s="57">
        <v>-198411</v>
      </c>
      <c r="L344" s="57">
        <v>-142910</v>
      </c>
      <c r="M344" s="60">
        <v>301526</v>
      </c>
      <c r="N344" s="59">
        <v>-217086</v>
      </c>
      <c r="O344" s="57">
        <v>20166.62281598094</v>
      </c>
      <c r="P344" s="57">
        <v>-196919.37718401907</v>
      </c>
      <c r="Q344" s="57">
        <v>0</v>
      </c>
      <c r="R344" s="60">
        <v>-196919.37718401907</v>
      </c>
      <c r="S344" s="61">
        <v>36778</v>
      </c>
      <c r="T344" s="59">
        <v>200566</v>
      </c>
      <c r="U344" s="57">
        <v>41245</v>
      </c>
      <c r="V344" s="57">
        <v>48952</v>
      </c>
      <c r="W344" s="57">
        <v>60459.658259656819</v>
      </c>
      <c r="X344" s="60">
        <v>351222.6582596568</v>
      </c>
      <c r="Y344" s="59">
        <v>531635</v>
      </c>
      <c r="Z344" s="57">
        <v>35408</v>
      </c>
      <c r="AA344" s="57">
        <v>188999</v>
      </c>
      <c r="AB344" s="57">
        <v>5411.6418896153336</v>
      </c>
      <c r="AC344" s="58">
        <v>761453.64188961533</v>
      </c>
      <c r="AD344" s="59">
        <v>-238435.87852200581</v>
      </c>
      <c r="AE344" s="57">
        <v>-200866.0213365645</v>
      </c>
      <c r="AF344" s="57">
        <v>19565.864901022709</v>
      </c>
      <c r="AG344" s="57">
        <v>9505.051327589068</v>
      </c>
      <c r="AH344" s="57">
        <v>0</v>
      </c>
      <c r="AI344" s="60">
        <v>0</v>
      </c>
    </row>
    <row r="345" spans="1:35" s="6" customFormat="1" x14ac:dyDescent="0.25">
      <c r="A345" s="52" t="s">
        <v>689</v>
      </c>
      <c r="B345" s="53" t="s">
        <v>690</v>
      </c>
      <c r="C345" s="54">
        <v>1441877.59</v>
      </c>
      <c r="D345" s="55">
        <v>4.3313999999999999E-4</v>
      </c>
      <c r="E345" s="55">
        <v>4.4236999999999998E-4</v>
      </c>
      <c r="F345" s="56">
        <v>0</v>
      </c>
      <c r="G345" s="57">
        <v>20169</v>
      </c>
      <c r="H345" s="58">
        <v>20169</v>
      </c>
      <c r="I345" s="59">
        <v>41600</v>
      </c>
      <c r="J345" s="57">
        <v>249612</v>
      </c>
      <c r="K345" s="57">
        <v>-133474</v>
      </c>
      <c r="L345" s="57">
        <v>-96137</v>
      </c>
      <c r="M345" s="60">
        <v>202840</v>
      </c>
      <c r="N345" s="59">
        <v>-146037</v>
      </c>
      <c r="O345" s="57">
        <v>19898.858338301317</v>
      </c>
      <c r="P345" s="57">
        <v>-126138.14166169868</v>
      </c>
      <c r="Q345" s="57">
        <v>0</v>
      </c>
      <c r="R345" s="60">
        <v>-126138.14166169868</v>
      </c>
      <c r="S345" s="61">
        <v>24741</v>
      </c>
      <c r="T345" s="59">
        <v>134923</v>
      </c>
      <c r="U345" s="57">
        <v>27746</v>
      </c>
      <c r="V345" s="57">
        <v>32930</v>
      </c>
      <c r="W345" s="57">
        <v>42722.206218613937</v>
      </c>
      <c r="X345" s="60">
        <v>238321.20621861395</v>
      </c>
      <c r="Y345" s="59">
        <v>357638</v>
      </c>
      <c r="Z345" s="57">
        <v>23819</v>
      </c>
      <c r="AA345" s="57">
        <v>127142</v>
      </c>
      <c r="AB345" s="57">
        <v>47799.525451377456</v>
      </c>
      <c r="AC345" s="58">
        <v>556398.5254513775</v>
      </c>
      <c r="AD345" s="59">
        <v>-159286.44477791255</v>
      </c>
      <c r="AE345" s="57">
        <v>-156521.52565927082</v>
      </c>
      <c r="AF345" s="57">
        <v>-4560.7973265890814</v>
      </c>
      <c r="AG345" s="57">
        <v>2291.4485310089344</v>
      </c>
      <c r="AH345" s="57">
        <v>0</v>
      </c>
      <c r="AI345" s="60">
        <v>0</v>
      </c>
    </row>
    <row r="346" spans="1:35" s="6" customFormat="1" x14ac:dyDescent="0.25">
      <c r="A346" s="52" t="s">
        <v>691</v>
      </c>
      <c r="B346" s="53" t="s">
        <v>692</v>
      </c>
      <c r="C346" s="54">
        <v>61538.400000000001</v>
      </c>
      <c r="D346" s="55">
        <v>1.8490000000000001E-5</v>
      </c>
      <c r="E346" s="55">
        <v>0</v>
      </c>
      <c r="F346" s="56">
        <v>0</v>
      </c>
      <c r="G346" s="57">
        <v>861</v>
      </c>
      <c r="H346" s="58">
        <v>861</v>
      </c>
      <c r="I346" s="59">
        <v>1776</v>
      </c>
      <c r="J346" s="57">
        <v>10656</v>
      </c>
      <c r="K346" s="57">
        <v>-5698</v>
      </c>
      <c r="L346" s="57">
        <v>-4104</v>
      </c>
      <c r="M346" s="60">
        <v>8659</v>
      </c>
      <c r="N346" s="59">
        <v>-6234</v>
      </c>
      <c r="O346" s="57">
        <v>4740.3549414328363</v>
      </c>
      <c r="P346" s="57">
        <v>-1493.6450585671637</v>
      </c>
      <c r="Q346" s="57">
        <v>0</v>
      </c>
      <c r="R346" s="60">
        <v>-1493.6450585671637</v>
      </c>
      <c r="S346" s="61">
        <v>1056</v>
      </c>
      <c r="T346" s="59">
        <v>5760</v>
      </c>
      <c r="U346" s="57">
        <v>1184</v>
      </c>
      <c r="V346" s="57">
        <v>1406</v>
      </c>
      <c r="W346" s="57">
        <v>17491.909733887165</v>
      </c>
      <c r="X346" s="60">
        <v>25841.909733887165</v>
      </c>
      <c r="Y346" s="59">
        <v>15267</v>
      </c>
      <c r="Z346" s="57">
        <v>1017</v>
      </c>
      <c r="AA346" s="57">
        <v>5427</v>
      </c>
      <c r="AB346" s="57">
        <v>0</v>
      </c>
      <c r="AC346" s="58">
        <v>21711</v>
      </c>
      <c r="AD346" s="59">
        <v>-2679.6450585671637</v>
      </c>
      <c r="AE346" s="57">
        <v>-1702.6450585671637</v>
      </c>
      <c r="AF346" s="57">
        <v>5039.3549414328363</v>
      </c>
      <c r="AG346" s="57">
        <v>3473.844909588659</v>
      </c>
      <c r="AH346" s="57">
        <v>0</v>
      </c>
      <c r="AI346" s="60">
        <v>0</v>
      </c>
    </row>
    <row r="347" spans="1:35" s="6" customFormat="1" x14ac:dyDescent="0.25">
      <c r="A347" s="52" t="s">
        <v>693</v>
      </c>
      <c r="B347" s="53" t="s">
        <v>694</v>
      </c>
      <c r="C347" s="54">
        <v>3722684.75</v>
      </c>
      <c r="D347" s="55">
        <v>1.1182900000000001E-3</v>
      </c>
      <c r="E347" s="55">
        <v>1.1362799999999999E-3</v>
      </c>
      <c r="F347" s="56">
        <v>0</v>
      </c>
      <c r="G347" s="57">
        <v>52073</v>
      </c>
      <c r="H347" s="58">
        <v>52073</v>
      </c>
      <c r="I347" s="59">
        <v>107403</v>
      </c>
      <c r="J347" s="57">
        <v>644453</v>
      </c>
      <c r="K347" s="57">
        <v>-344606</v>
      </c>
      <c r="L347" s="57">
        <v>-248209</v>
      </c>
      <c r="M347" s="60">
        <v>523698</v>
      </c>
      <c r="N347" s="59">
        <v>-377040</v>
      </c>
      <c r="O347" s="57">
        <v>-3341.4192774351368</v>
      </c>
      <c r="P347" s="57">
        <v>-380381.41927743511</v>
      </c>
      <c r="Q347" s="57">
        <v>0</v>
      </c>
      <c r="R347" s="60">
        <v>-380381.41927743511</v>
      </c>
      <c r="S347" s="61">
        <v>63877</v>
      </c>
      <c r="T347" s="59">
        <v>348348</v>
      </c>
      <c r="U347" s="57">
        <v>71636</v>
      </c>
      <c r="V347" s="57">
        <v>85020</v>
      </c>
      <c r="W347" s="57">
        <v>30160.467016642877</v>
      </c>
      <c r="X347" s="60">
        <v>535164.46701664291</v>
      </c>
      <c r="Y347" s="59">
        <v>923357</v>
      </c>
      <c r="Z347" s="57">
        <v>61497</v>
      </c>
      <c r="AA347" s="57">
        <v>328258</v>
      </c>
      <c r="AB347" s="57">
        <v>41079.935371062085</v>
      </c>
      <c r="AC347" s="58">
        <v>1354191.935371062</v>
      </c>
      <c r="AD347" s="59">
        <v>-439467.80597337574</v>
      </c>
      <c r="AE347" s="57">
        <v>-399241.90950178879</v>
      </c>
      <c r="AF347" s="57">
        <v>12721.413963559131</v>
      </c>
      <c r="AG347" s="57">
        <v>6960.8331571864401</v>
      </c>
      <c r="AH347" s="57">
        <v>0</v>
      </c>
      <c r="AI347" s="60">
        <v>0</v>
      </c>
    </row>
    <row r="348" spans="1:35" s="6" customFormat="1" x14ac:dyDescent="0.25">
      <c r="A348" s="52" t="s">
        <v>695</v>
      </c>
      <c r="B348" s="53" t="s">
        <v>696</v>
      </c>
      <c r="C348" s="54">
        <v>0</v>
      </c>
      <c r="D348" s="55">
        <v>0</v>
      </c>
      <c r="E348" s="55">
        <v>0</v>
      </c>
      <c r="F348" s="56">
        <v>0</v>
      </c>
      <c r="G348" s="57">
        <v>0</v>
      </c>
      <c r="H348" s="58">
        <v>0</v>
      </c>
      <c r="I348" s="59">
        <v>0</v>
      </c>
      <c r="J348" s="57">
        <v>0</v>
      </c>
      <c r="K348" s="57">
        <v>0</v>
      </c>
      <c r="L348" s="57">
        <v>0</v>
      </c>
      <c r="M348" s="60">
        <v>0</v>
      </c>
      <c r="N348" s="59">
        <v>0</v>
      </c>
      <c r="O348" s="57">
        <v>-98.181818181818045</v>
      </c>
      <c r="P348" s="57">
        <v>-98.181818181818045</v>
      </c>
      <c r="Q348" s="57">
        <v>0</v>
      </c>
      <c r="R348" s="60">
        <v>-98.181818181818045</v>
      </c>
      <c r="S348" s="61">
        <v>0</v>
      </c>
      <c r="T348" s="59">
        <v>0</v>
      </c>
      <c r="U348" s="57">
        <v>0</v>
      </c>
      <c r="V348" s="57">
        <v>0</v>
      </c>
      <c r="W348" s="57">
        <v>0</v>
      </c>
      <c r="X348" s="60">
        <v>0</v>
      </c>
      <c r="Y348" s="59">
        <v>0</v>
      </c>
      <c r="Z348" s="57">
        <v>0</v>
      </c>
      <c r="AA348" s="57">
        <v>0</v>
      </c>
      <c r="AB348" s="57">
        <v>0</v>
      </c>
      <c r="AC348" s="58">
        <v>0</v>
      </c>
      <c r="AD348" s="59">
        <v>0</v>
      </c>
      <c r="AE348" s="57">
        <v>0</v>
      </c>
      <c r="AF348" s="57">
        <v>0</v>
      </c>
      <c r="AG348" s="57">
        <v>0</v>
      </c>
      <c r="AH348" s="57">
        <v>0</v>
      </c>
      <c r="AI348" s="60">
        <v>0</v>
      </c>
    </row>
    <row r="349" spans="1:35" s="6" customFormat="1" x14ac:dyDescent="0.25">
      <c r="A349" s="52" t="s">
        <v>697</v>
      </c>
      <c r="B349" s="53" t="s">
        <v>698</v>
      </c>
      <c r="C349" s="54">
        <v>2097794.2000000002</v>
      </c>
      <c r="D349" s="55">
        <v>6.3016999999999999E-4</v>
      </c>
      <c r="E349" s="55">
        <v>6.3274999999999996E-4</v>
      </c>
      <c r="F349" s="56">
        <v>0</v>
      </c>
      <c r="G349" s="57">
        <v>29344</v>
      </c>
      <c r="H349" s="58">
        <v>29344</v>
      </c>
      <c r="I349" s="59">
        <v>60523</v>
      </c>
      <c r="J349" s="57">
        <v>363157</v>
      </c>
      <c r="K349" s="57">
        <v>-194190</v>
      </c>
      <c r="L349" s="57">
        <v>-139869</v>
      </c>
      <c r="M349" s="60">
        <v>295110</v>
      </c>
      <c r="N349" s="59">
        <v>-212467</v>
      </c>
      <c r="O349" s="57">
        <v>10406.736207482703</v>
      </c>
      <c r="P349" s="57">
        <v>-202060.2637925173</v>
      </c>
      <c r="Q349" s="57">
        <v>0</v>
      </c>
      <c r="R349" s="60">
        <v>-202060.2637925173</v>
      </c>
      <c r="S349" s="61">
        <v>35995</v>
      </c>
      <c r="T349" s="59">
        <v>196298</v>
      </c>
      <c r="U349" s="57">
        <v>40368</v>
      </c>
      <c r="V349" s="57">
        <v>47910</v>
      </c>
      <c r="W349" s="57">
        <v>52621.611515046774</v>
      </c>
      <c r="X349" s="60">
        <v>337197.6115150468</v>
      </c>
      <c r="Y349" s="59">
        <v>520323</v>
      </c>
      <c r="Z349" s="57">
        <v>34654</v>
      </c>
      <c r="AA349" s="57">
        <v>184977</v>
      </c>
      <c r="AB349" s="57">
        <v>61539.717933642089</v>
      </c>
      <c r="AC349" s="58">
        <v>801493.7179336421</v>
      </c>
      <c r="AD349" s="59">
        <v>-250198.0657082813</v>
      </c>
      <c r="AE349" s="57">
        <v>-216156.59417008396</v>
      </c>
      <c r="AF349" s="57">
        <v>-3216.6297578886661</v>
      </c>
      <c r="AG349" s="57">
        <v>5275.1832176586195</v>
      </c>
      <c r="AH349" s="57">
        <v>0</v>
      </c>
      <c r="AI349" s="60">
        <v>0</v>
      </c>
    </row>
    <row r="350" spans="1:35" s="6" customFormat="1" x14ac:dyDescent="0.25">
      <c r="A350" s="52" t="s">
        <v>699</v>
      </c>
      <c r="B350" s="53" t="s">
        <v>700</v>
      </c>
      <c r="C350" s="54">
        <v>5281767.83</v>
      </c>
      <c r="D350" s="55">
        <v>1.5866299999999999E-3</v>
      </c>
      <c r="E350" s="55">
        <v>1.5923300000000001E-3</v>
      </c>
      <c r="F350" s="56">
        <v>0</v>
      </c>
      <c r="G350" s="57">
        <v>73881</v>
      </c>
      <c r="H350" s="58">
        <v>73881</v>
      </c>
      <c r="I350" s="59">
        <v>152384</v>
      </c>
      <c r="J350" s="57">
        <v>914351</v>
      </c>
      <c r="K350" s="57">
        <v>-488927</v>
      </c>
      <c r="L350" s="57">
        <v>-352159</v>
      </c>
      <c r="M350" s="60">
        <v>743022</v>
      </c>
      <c r="N350" s="59">
        <v>-534945</v>
      </c>
      <c r="O350" s="57">
        <v>-67130.668311250527</v>
      </c>
      <c r="P350" s="57">
        <v>-602075.66831125051</v>
      </c>
      <c r="Q350" s="57">
        <v>0</v>
      </c>
      <c r="R350" s="60">
        <v>-602075.66831125051</v>
      </c>
      <c r="S350" s="61">
        <v>90628</v>
      </c>
      <c r="T350" s="59">
        <v>494236</v>
      </c>
      <c r="U350" s="57">
        <v>101637</v>
      </c>
      <c r="V350" s="57">
        <v>120627</v>
      </c>
      <c r="W350" s="57">
        <v>25088.064923745256</v>
      </c>
      <c r="X350" s="60">
        <v>741588.06492374523</v>
      </c>
      <c r="Y350" s="59">
        <v>1310058</v>
      </c>
      <c r="Z350" s="57">
        <v>87252</v>
      </c>
      <c r="AA350" s="57">
        <v>465733</v>
      </c>
      <c r="AB350" s="57">
        <v>165319.56369312573</v>
      </c>
      <c r="AC350" s="58">
        <v>2028362.5636931257</v>
      </c>
      <c r="AD350" s="59">
        <v>-682874.93356543919</v>
      </c>
      <c r="AE350" s="57">
        <v>-618873.81729661906</v>
      </c>
      <c r="AF350" s="57">
        <v>1552.9849119533283</v>
      </c>
      <c r="AG350" s="57">
        <v>13421.267180724379</v>
      </c>
      <c r="AH350" s="57">
        <v>0</v>
      </c>
      <c r="AI350" s="60">
        <v>0</v>
      </c>
    </row>
    <row r="351" spans="1:35" s="6" customFormat="1" x14ac:dyDescent="0.25">
      <c r="A351" s="52" t="s">
        <v>701</v>
      </c>
      <c r="B351" s="53" t="s">
        <v>702</v>
      </c>
      <c r="C351" s="54">
        <v>10996952.460000001</v>
      </c>
      <c r="D351" s="55">
        <v>3.3034599999999998E-3</v>
      </c>
      <c r="E351" s="55">
        <v>3.4759999999999999E-3</v>
      </c>
      <c r="F351" s="56">
        <v>0</v>
      </c>
      <c r="G351" s="57">
        <v>153826</v>
      </c>
      <c r="H351" s="58">
        <v>153826</v>
      </c>
      <c r="I351" s="59">
        <v>317272</v>
      </c>
      <c r="J351" s="57">
        <v>1903733</v>
      </c>
      <c r="K351" s="57">
        <v>-1017975</v>
      </c>
      <c r="L351" s="57">
        <v>-733216</v>
      </c>
      <c r="M351" s="60">
        <v>1547017</v>
      </c>
      <c r="N351" s="59">
        <v>-1113787</v>
      </c>
      <c r="O351" s="57">
        <v>-142839.95042580398</v>
      </c>
      <c r="P351" s="57">
        <v>-1256626.9504258039</v>
      </c>
      <c r="Q351" s="57">
        <v>0</v>
      </c>
      <c r="R351" s="60">
        <v>-1256626.9504258039</v>
      </c>
      <c r="S351" s="61">
        <v>188693</v>
      </c>
      <c r="T351" s="59">
        <v>1029029</v>
      </c>
      <c r="U351" s="57">
        <v>211615</v>
      </c>
      <c r="V351" s="57">
        <v>251152</v>
      </c>
      <c r="W351" s="57">
        <v>85509.66884134672</v>
      </c>
      <c r="X351" s="60">
        <v>1577305.6688413466</v>
      </c>
      <c r="Y351" s="59">
        <v>2727621</v>
      </c>
      <c r="Z351" s="57">
        <v>181664</v>
      </c>
      <c r="AA351" s="57">
        <v>969684</v>
      </c>
      <c r="AB351" s="57">
        <v>334596.69354442949</v>
      </c>
      <c r="AC351" s="58">
        <v>4213565.6935444297</v>
      </c>
      <c r="AD351" s="59">
        <v>-1422670.6541165414</v>
      </c>
      <c r="AE351" s="57">
        <v>-1194886.3136945663</v>
      </c>
      <c r="AF351" s="57">
        <v>-17921.016773617564</v>
      </c>
      <c r="AG351" s="57">
        <v>-782.04011835755955</v>
      </c>
      <c r="AH351" s="57">
        <v>0</v>
      </c>
      <c r="AI351" s="60">
        <v>0</v>
      </c>
    </row>
    <row r="352" spans="1:35" s="6" customFormat="1" x14ac:dyDescent="0.25">
      <c r="A352" s="52" t="s">
        <v>703</v>
      </c>
      <c r="B352" s="53" t="s">
        <v>704</v>
      </c>
      <c r="C352" s="54">
        <v>675471.69</v>
      </c>
      <c r="D352" s="55">
        <v>2.0290999999999999E-4</v>
      </c>
      <c r="E352" s="55">
        <v>2.1702000000000001E-4</v>
      </c>
      <c r="F352" s="56">
        <v>0</v>
      </c>
      <c r="G352" s="57">
        <v>9449</v>
      </c>
      <c r="H352" s="58">
        <v>9449</v>
      </c>
      <c r="I352" s="59">
        <v>19488</v>
      </c>
      <c r="J352" s="57">
        <v>116934</v>
      </c>
      <c r="K352" s="57">
        <v>-62528</v>
      </c>
      <c r="L352" s="57">
        <v>-45037</v>
      </c>
      <c r="M352" s="60">
        <v>95023</v>
      </c>
      <c r="N352" s="59">
        <v>-68413</v>
      </c>
      <c r="O352" s="57">
        <v>-6208.5209292463678</v>
      </c>
      <c r="P352" s="57">
        <v>-74621.52092924637</v>
      </c>
      <c r="Q352" s="57">
        <v>0</v>
      </c>
      <c r="R352" s="60">
        <v>-74621.52092924637</v>
      </c>
      <c r="S352" s="61">
        <v>11590</v>
      </c>
      <c r="T352" s="59">
        <v>63207</v>
      </c>
      <c r="U352" s="57">
        <v>12998</v>
      </c>
      <c r="V352" s="57">
        <v>15427</v>
      </c>
      <c r="W352" s="57">
        <v>10744.518753590568</v>
      </c>
      <c r="X352" s="60">
        <v>102376.51875359057</v>
      </c>
      <c r="Y352" s="59">
        <v>167540</v>
      </c>
      <c r="Z352" s="57">
        <v>11158</v>
      </c>
      <c r="AA352" s="57">
        <v>59561</v>
      </c>
      <c r="AB352" s="57">
        <v>32815.192010267056</v>
      </c>
      <c r="AC352" s="58">
        <v>271074.19201026706</v>
      </c>
      <c r="AD352" s="59">
        <v>-98747.139141929016</v>
      </c>
      <c r="AE352" s="57">
        <v>-70769.528750492958</v>
      </c>
      <c r="AF352" s="57">
        <v>1493.9624848329472</v>
      </c>
      <c r="AG352" s="57">
        <v>-674.96784908743757</v>
      </c>
      <c r="AH352" s="57">
        <v>0</v>
      </c>
      <c r="AI352" s="60">
        <v>0</v>
      </c>
    </row>
    <row r="353" spans="1:35" s="6" customFormat="1" x14ac:dyDescent="0.25">
      <c r="A353" s="52" t="s">
        <v>705</v>
      </c>
      <c r="B353" s="53" t="s">
        <v>706</v>
      </c>
      <c r="C353" s="54">
        <v>3765004.88</v>
      </c>
      <c r="D353" s="55">
        <v>1.1310000000000001E-3</v>
      </c>
      <c r="E353" s="55">
        <v>1.0578199999999999E-3</v>
      </c>
      <c r="F353" s="56">
        <v>0</v>
      </c>
      <c r="G353" s="57">
        <v>52665</v>
      </c>
      <c r="H353" s="58">
        <v>52665</v>
      </c>
      <c r="I353" s="59">
        <v>108624</v>
      </c>
      <c r="J353" s="57">
        <v>651778</v>
      </c>
      <c r="K353" s="57">
        <v>-348522</v>
      </c>
      <c r="L353" s="57">
        <v>-251030</v>
      </c>
      <c r="M353" s="60">
        <v>529650</v>
      </c>
      <c r="N353" s="59">
        <v>-381325</v>
      </c>
      <c r="O353" s="57">
        <v>-51482.295025318315</v>
      </c>
      <c r="P353" s="57">
        <v>-432807.29502531834</v>
      </c>
      <c r="Q353" s="57">
        <v>0</v>
      </c>
      <c r="R353" s="60">
        <v>-432807.29502531834</v>
      </c>
      <c r="S353" s="61">
        <v>64603</v>
      </c>
      <c r="T353" s="59">
        <v>352307</v>
      </c>
      <c r="U353" s="57">
        <v>72450</v>
      </c>
      <c r="V353" s="57">
        <v>85987</v>
      </c>
      <c r="W353" s="57">
        <v>58541.981983306468</v>
      </c>
      <c r="X353" s="60">
        <v>569285.98198330647</v>
      </c>
      <c r="Y353" s="59">
        <v>933851</v>
      </c>
      <c r="Z353" s="57">
        <v>62196</v>
      </c>
      <c r="AA353" s="57">
        <v>331989</v>
      </c>
      <c r="AB353" s="57">
        <v>90217.59916349595</v>
      </c>
      <c r="AC353" s="58">
        <v>1418253.5991634959</v>
      </c>
      <c r="AD353" s="59">
        <v>-492190.27729915688</v>
      </c>
      <c r="AE353" s="57">
        <v>-403709.4023572203</v>
      </c>
      <c r="AF353" s="57">
        <v>23554.187796382415</v>
      </c>
      <c r="AG353" s="57">
        <v>23377.874679805282</v>
      </c>
      <c r="AH353" s="57">
        <v>0</v>
      </c>
      <c r="AI353" s="60">
        <v>0</v>
      </c>
    </row>
    <row r="354" spans="1:35" s="6" customFormat="1" x14ac:dyDescent="0.25">
      <c r="A354" s="52" t="s">
        <v>707</v>
      </c>
      <c r="B354" s="53" t="s">
        <v>708</v>
      </c>
      <c r="C354" s="54">
        <v>1978558.18</v>
      </c>
      <c r="D354" s="55">
        <v>5.9435E-4</v>
      </c>
      <c r="E354" s="55">
        <v>5.8169999999999999E-4</v>
      </c>
      <c r="F354" s="56">
        <v>0</v>
      </c>
      <c r="G354" s="57">
        <v>27676</v>
      </c>
      <c r="H354" s="58">
        <v>27676</v>
      </c>
      <c r="I354" s="59">
        <v>57083</v>
      </c>
      <c r="J354" s="57">
        <v>342515</v>
      </c>
      <c r="K354" s="57">
        <v>-183151</v>
      </c>
      <c r="L354" s="57">
        <v>-131918</v>
      </c>
      <c r="M354" s="60">
        <v>278335</v>
      </c>
      <c r="N354" s="59">
        <v>-200390</v>
      </c>
      <c r="O354" s="57">
        <v>9291.1162173196353</v>
      </c>
      <c r="P354" s="57">
        <v>-191098.88378268038</v>
      </c>
      <c r="Q354" s="57">
        <v>0</v>
      </c>
      <c r="R354" s="60">
        <v>-191098.88378268038</v>
      </c>
      <c r="S354" s="61">
        <v>33949</v>
      </c>
      <c r="T354" s="59">
        <v>185140</v>
      </c>
      <c r="U354" s="57">
        <v>38073</v>
      </c>
      <c r="V354" s="57">
        <v>45187</v>
      </c>
      <c r="W354" s="57">
        <v>38158.893757991507</v>
      </c>
      <c r="X354" s="60">
        <v>306558.89375799149</v>
      </c>
      <c r="Y354" s="59">
        <v>490747</v>
      </c>
      <c r="Z354" s="57">
        <v>32685</v>
      </c>
      <c r="AA354" s="57">
        <v>174463</v>
      </c>
      <c r="AB354" s="57">
        <v>10706.71236216368</v>
      </c>
      <c r="AC354" s="58">
        <v>708601.7123621637</v>
      </c>
      <c r="AD354" s="59">
        <v>-232042.99039173522</v>
      </c>
      <c r="AE354" s="57">
        <v>-191591.34327203114</v>
      </c>
      <c r="AF354" s="57">
        <v>13920.73472514366</v>
      </c>
      <c r="AG354" s="57">
        <v>7670.7803344505355</v>
      </c>
      <c r="AH354" s="57">
        <v>0</v>
      </c>
      <c r="AI354" s="60">
        <v>0</v>
      </c>
    </row>
    <row r="355" spans="1:35" s="6" customFormat="1" x14ac:dyDescent="0.25">
      <c r="A355" s="52" t="s">
        <v>709</v>
      </c>
      <c r="B355" s="53" t="s">
        <v>710</v>
      </c>
      <c r="C355" s="54">
        <v>743798.31</v>
      </c>
      <c r="D355" s="55">
        <v>2.2343999999999999E-4</v>
      </c>
      <c r="E355" s="55">
        <v>2.0827000000000001E-4</v>
      </c>
      <c r="F355" s="56">
        <v>0</v>
      </c>
      <c r="G355" s="57">
        <v>10404</v>
      </c>
      <c r="H355" s="58">
        <v>10404</v>
      </c>
      <c r="I355" s="59">
        <v>21460</v>
      </c>
      <c r="J355" s="57">
        <v>128765</v>
      </c>
      <c r="K355" s="57">
        <v>-68854</v>
      </c>
      <c r="L355" s="57">
        <v>-49593</v>
      </c>
      <c r="M355" s="60">
        <v>104637</v>
      </c>
      <c r="N355" s="59">
        <v>-75335</v>
      </c>
      <c r="O355" s="57">
        <v>-1458.2172360721738</v>
      </c>
      <c r="P355" s="57">
        <v>-76793.217236072174</v>
      </c>
      <c r="Q355" s="57">
        <v>0</v>
      </c>
      <c r="R355" s="60">
        <v>-76793.217236072174</v>
      </c>
      <c r="S355" s="61">
        <v>12763</v>
      </c>
      <c r="T355" s="59">
        <v>69602</v>
      </c>
      <c r="U355" s="57">
        <v>14313</v>
      </c>
      <c r="V355" s="57">
        <v>16987</v>
      </c>
      <c r="W355" s="57">
        <v>16090.72780066933</v>
      </c>
      <c r="X355" s="60">
        <v>116992.72780066932</v>
      </c>
      <c r="Y355" s="59">
        <v>184491</v>
      </c>
      <c r="Z355" s="57">
        <v>12287</v>
      </c>
      <c r="AA355" s="57">
        <v>65588</v>
      </c>
      <c r="AB355" s="57">
        <v>19131.842020511889</v>
      </c>
      <c r="AC355" s="58">
        <v>281497.84202051186</v>
      </c>
      <c r="AD355" s="59">
        <v>-91936.129387919631</v>
      </c>
      <c r="AE355" s="57">
        <v>-82896.04217562647</v>
      </c>
      <c r="AF355" s="57">
        <v>5581.066335276063</v>
      </c>
      <c r="AG355" s="57">
        <v>4745.9910084274816</v>
      </c>
      <c r="AH355" s="57">
        <v>0</v>
      </c>
      <c r="AI355" s="60">
        <v>0</v>
      </c>
    </row>
    <row r="356" spans="1:35" s="6" customFormat="1" x14ac:dyDescent="0.25">
      <c r="A356" s="52" t="s">
        <v>711</v>
      </c>
      <c r="B356" s="53" t="s">
        <v>712</v>
      </c>
      <c r="C356" s="54">
        <v>822789.2</v>
      </c>
      <c r="D356" s="55">
        <v>2.4716000000000001E-4</v>
      </c>
      <c r="E356" s="55">
        <v>2.5478000000000002E-4</v>
      </c>
      <c r="F356" s="56">
        <v>0</v>
      </c>
      <c r="G356" s="57">
        <v>11509</v>
      </c>
      <c r="H356" s="58">
        <v>11509</v>
      </c>
      <c r="I356" s="59">
        <v>23738</v>
      </c>
      <c r="J356" s="57">
        <v>142435</v>
      </c>
      <c r="K356" s="57">
        <v>-76163</v>
      </c>
      <c r="L356" s="57">
        <v>-54858</v>
      </c>
      <c r="M356" s="60">
        <v>115746</v>
      </c>
      <c r="N356" s="59">
        <v>-83332</v>
      </c>
      <c r="O356" s="57">
        <v>-16065.934535434828</v>
      </c>
      <c r="P356" s="57">
        <v>-99397.934535434833</v>
      </c>
      <c r="Q356" s="57">
        <v>0</v>
      </c>
      <c r="R356" s="60">
        <v>-99397.934535434833</v>
      </c>
      <c r="S356" s="61">
        <v>14118</v>
      </c>
      <c r="T356" s="59">
        <v>76990</v>
      </c>
      <c r="U356" s="57">
        <v>15833</v>
      </c>
      <c r="V356" s="57">
        <v>18791</v>
      </c>
      <c r="W356" s="57">
        <v>13353.227331102637</v>
      </c>
      <c r="X356" s="60">
        <v>124967.22733110264</v>
      </c>
      <c r="Y356" s="59">
        <v>204077</v>
      </c>
      <c r="Z356" s="57">
        <v>13592</v>
      </c>
      <c r="AA356" s="57">
        <v>72550</v>
      </c>
      <c r="AB356" s="57">
        <v>39941.649855357828</v>
      </c>
      <c r="AC356" s="58">
        <v>330160.64985535783</v>
      </c>
      <c r="AD356" s="59">
        <v>-116568.62899620034</v>
      </c>
      <c r="AE356" s="57">
        <v>-93936.816201599489</v>
      </c>
      <c r="AF356" s="57">
        <v>4425.3357001120858</v>
      </c>
      <c r="AG356" s="57">
        <v>886.68697343253439</v>
      </c>
      <c r="AH356" s="57">
        <v>0</v>
      </c>
      <c r="AI356" s="60">
        <v>0</v>
      </c>
    </row>
    <row r="357" spans="1:35" s="6" customFormat="1" x14ac:dyDescent="0.25">
      <c r="A357" s="52" t="s">
        <v>713</v>
      </c>
      <c r="B357" s="53" t="s">
        <v>714</v>
      </c>
      <c r="C357" s="54">
        <v>201614.4</v>
      </c>
      <c r="D357" s="55">
        <v>6.0560000000000003E-5</v>
      </c>
      <c r="E357" s="55">
        <v>6.4140000000000006E-5</v>
      </c>
      <c r="F357" s="56">
        <v>0</v>
      </c>
      <c r="G357" s="57">
        <v>2820</v>
      </c>
      <c r="H357" s="58">
        <v>2820</v>
      </c>
      <c r="I357" s="59">
        <v>5816</v>
      </c>
      <c r="J357" s="57">
        <v>34900</v>
      </c>
      <c r="K357" s="57">
        <v>-18662</v>
      </c>
      <c r="L357" s="57">
        <v>-13442</v>
      </c>
      <c r="M357" s="60">
        <v>28360</v>
      </c>
      <c r="N357" s="59">
        <v>-20418</v>
      </c>
      <c r="O357" s="57">
        <v>-15521.729611877856</v>
      </c>
      <c r="P357" s="57">
        <v>-35939.729611877854</v>
      </c>
      <c r="Q357" s="57">
        <v>0</v>
      </c>
      <c r="R357" s="60">
        <v>-35939.729611877854</v>
      </c>
      <c r="S357" s="61">
        <v>3459</v>
      </c>
      <c r="T357" s="59">
        <v>18864</v>
      </c>
      <c r="U357" s="57">
        <v>3879</v>
      </c>
      <c r="V357" s="57">
        <v>4604</v>
      </c>
      <c r="W357" s="57">
        <v>0</v>
      </c>
      <c r="X357" s="60">
        <v>27347</v>
      </c>
      <c r="Y357" s="59">
        <v>50004</v>
      </c>
      <c r="Z357" s="57">
        <v>3330</v>
      </c>
      <c r="AA357" s="57">
        <v>17777</v>
      </c>
      <c r="AB357" s="57">
        <v>22984.973892335896</v>
      </c>
      <c r="AC357" s="58">
        <v>94095.973892335896</v>
      </c>
      <c r="AD357" s="59">
        <v>-37801.194389766824</v>
      </c>
      <c r="AE357" s="57">
        <v>-27073.259816355727</v>
      </c>
      <c r="AF357" s="57">
        <v>-1784.0503168196101</v>
      </c>
      <c r="AG357" s="57">
        <v>-90.469369393732222</v>
      </c>
      <c r="AH357" s="57">
        <v>0</v>
      </c>
      <c r="AI357" s="60">
        <v>0</v>
      </c>
    </row>
    <row r="358" spans="1:35" s="6" customFormat="1" x14ac:dyDescent="0.25">
      <c r="A358" s="52" t="s">
        <v>715</v>
      </c>
      <c r="B358" s="53" t="s">
        <v>716</v>
      </c>
      <c r="C358" s="54">
        <v>5038482.34</v>
      </c>
      <c r="D358" s="55">
        <v>1.51355E-3</v>
      </c>
      <c r="E358" s="55">
        <v>1.5088600000000001E-3</v>
      </c>
      <c r="F358" s="56">
        <v>0</v>
      </c>
      <c r="G358" s="57">
        <v>70478</v>
      </c>
      <c r="H358" s="58">
        <v>70478</v>
      </c>
      <c r="I358" s="59">
        <v>145365</v>
      </c>
      <c r="J358" s="57">
        <v>872236</v>
      </c>
      <c r="K358" s="57">
        <v>-466407</v>
      </c>
      <c r="L358" s="57">
        <v>-335939</v>
      </c>
      <c r="M358" s="60">
        <v>708799</v>
      </c>
      <c r="N358" s="59">
        <v>-510305</v>
      </c>
      <c r="O358" s="57">
        <v>-128310.86533421812</v>
      </c>
      <c r="P358" s="57">
        <v>-638615.86533421814</v>
      </c>
      <c r="Q358" s="57">
        <v>0</v>
      </c>
      <c r="R358" s="60">
        <v>-638615.86533421814</v>
      </c>
      <c r="S358" s="61">
        <v>86454</v>
      </c>
      <c r="T358" s="59">
        <v>471471</v>
      </c>
      <c r="U358" s="57">
        <v>96956</v>
      </c>
      <c r="V358" s="57">
        <v>115071</v>
      </c>
      <c r="W358" s="57">
        <v>0</v>
      </c>
      <c r="X358" s="60">
        <v>683498</v>
      </c>
      <c r="Y358" s="59">
        <v>1249717</v>
      </c>
      <c r="Z358" s="57">
        <v>83233</v>
      </c>
      <c r="AA358" s="57">
        <v>444281</v>
      </c>
      <c r="AB358" s="57">
        <v>156007.26147738539</v>
      </c>
      <c r="AC358" s="58">
        <v>1933238.2614773854</v>
      </c>
      <c r="AD358" s="59">
        <v>-690862.04449253122</v>
      </c>
      <c r="AE358" s="57">
        <v>-593384.87092551985</v>
      </c>
      <c r="AF358" s="57">
        <v>19891.72359011813</v>
      </c>
      <c r="AG358" s="57">
        <v>14614.93035054772</v>
      </c>
      <c r="AH358" s="57">
        <v>0</v>
      </c>
      <c r="AI358" s="60">
        <v>0</v>
      </c>
    </row>
    <row r="359" spans="1:35" s="6" customFormat="1" x14ac:dyDescent="0.25">
      <c r="A359" s="52" t="s">
        <v>717</v>
      </c>
      <c r="B359" s="53" t="s">
        <v>718</v>
      </c>
      <c r="C359" s="54">
        <v>2861320.45</v>
      </c>
      <c r="D359" s="55">
        <v>8.5952999999999995E-4</v>
      </c>
      <c r="E359" s="55">
        <v>9.1653999999999998E-4</v>
      </c>
      <c r="F359" s="56">
        <v>0</v>
      </c>
      <c r="G359" s="57">
        <v>40024</v>
      </c>
      <c r="H359" s="58">
        <v>40024</v>
      </c>
      <c r="I359" s="59">
        <v>82551</v>
      </c>
      <c r="J359" s="57">
        <v>495334</v>
      </c>
      <c r="K359" s="57">
        <v>-264868</v>
      </c>
      <c r="L359" s="57">
        <v>-190776</v>
      </c>
      <c r="M359" s="60">
        <v>402520</v>
      </c>
      <c r="N359" s="59">
        <v>-289797</v>
      </c>
      <c r="O359" s="57">
        <v>-99370.137941489607</v>
      </c>
      <c r="P359" s="57">
        <v>-389167.13794148958</v>
      </c>
      <c r="Q359" s="57">
        <v>0</v>
      </c>
      <c r="R359" s="60">
        <v>-389167.13794148958</v>
      </c>
      <c r="S359" s="61">
        <v>49096</v>
      </c>
      <c r="T359" s="59">
        <v>267744</v>
      </c>
      <c r="U359" s="57">
        <v>55060</v>
      </c>
      <c r="V359" s="57">
        <v>65347</v>
      </c>
      <c r="W359" s="57">
        <v>0</v>
      </c>
      <c r="X359" s="60">
        <v>388151</v>
      </c>
      <c r="Y359" s="59">
        <v>709702</v>
      </c>
      <c r="Z359" s="57">
        <v>47267</v>
      </c>
      <c r="AA359" s="57">
        <v>252303</v>
      </c>
      <c r="AB359" s="57">
        <v>251899.93868119837</v>
      </c>
      <c r="AC359" s="58">
        <v>1261171.9386811983</v>
      </c>
      <c r="AD359" s="59">
        <v>-450718.60333278077</v>
      </c>
      <c r="AE359" s="57">
        <v>-396083.42628615315</v>
      </c>
      <c r="AF359" s="57">
        <v>-23848.357565310936</v>
      </c>
      <c r="AG359" s="57">
        <v>-2370.5514969534543</v>
      </c>
      <c r="AH359" s="57">
        <v>0</v>
      </c>
      <c r="AI359" s="60">
        <v>0</v>
      </c>
    </row>
    <row r="360" spans="1:35" s="6" customFormat="1" x14ac:dyDescent="0.25">
      <c r="A360" s="52" t="s">
        <v>719</v>
      </c>
      <c r="B360" s="53" t="s">
        <v>720</v>
      </c>
      <c r="C360" s="54">
        <v>235109.77</v>
      </c>
      <c r="D360" s="55">
        <v>7.0630000000000006E-5</v>
      </c>
      <c r="E360" s="55">
        <v>7.1219999999999999E-5</v>
      </c>
      <c r="F360" s="56">
        <v>0</v>
      </c>
      <c r="G360" s="57">
        <v>3289</v>
      </c>
      <c r="H360" s="58">
        <v>3289</v>
      </c>
      <c r="I360" s="59">
        <v>6783</v>
      </c>
      <c r="J360" s="57">
        <v>40703</v>
      </c>
      <c r="K360" s="57">
        <v>-21765</v>
      </c>
      <c r="L360" s="57">
        <v>-15677</v>
      </c>
      <c r="M360" s="60">
        <v>33076</v>
      </c>
      <c r="N360" s="59">
        <v>-23813</v>
      </c>
      <c r="O360" s="57">
        <v>-1434.5060717135955</v>
      </c>
      <c r="P360" s="57">
        <v>-25247.506071713597</v>
      </c>
      <c r="Q360" s="57">
        <v>0</v>
      </c>
      <c r="R360" s="60">
        <v>-25247.506071713597</v>
      </c>
      <c r="S360" s="61">
        <v>4034</v>
      </c>
      <c r="T360" s="59">
        <v>22001</v>
      </c>
      <c r="U360" s="57">
        <v>4524</v>
      </c>
      <c r="V360" s="57">
        <v>5370</v>
      </c>
      <c r="W360" s="57">
        <v>835.34031708095324</v>
      </c>
      <c r="X360" s="60">
        <v>32730.340317080954</v>
      </c>
      <c r="Y360" s="59">
        <v>58318</v>
      </c>
      <c r="Z360" s="57">
        <v>3884</v>
      </c>
      <c r="AA360" s="57">
        <v>20732</v>
      </c>
      <c r="AB360" s="57">
        <v>10459.179485201752</v>
      </c>
      <c r="AC360" s="58">
        <v>93393.179485201748</v>
      </c>
      <c r="AD360" s="59">
        <v>-31923.700747292391</v>
      </c>
      <c r="AE360" s="57">
        <v>-28747.094754038499</v>
      </c>
      <c r="AF360" s="57">
        <v>-529.13637691959116</v>
      </c>
      <c r="AG360" s="57">
        <v>537.09271012968134</v>
      </c>
      <c r="AH360" s="57">
        <v>0</v>
      </c>
      <c r="AI360" s="60">
        <v>0</v>
      </c>
    </row>
    <row r="361" spans="1:35" s="6" customFormat="1" x14ac:dyDescent="0.25">
      <c r="A361" s="52" t="s">
        <v>721</v>
      </c>
      <c r="B361" s="53" t="s">
        <v>722</v>
      </c>
      <c r="C361" s="54">
        <v>52800</v>
      </c>
      <c r="D361" s="55">
        <v>1.5860000000000001E-5</v>
      </c>
      <c r="E361" s="55">
        <v>1.9389999999999999E-5</v>
      </c>
      <c r="F361" s="56">
        <v>0</v>
      </c>
      <c r="G361" s="57">
        <v>739</v>
      </c>
      <c r="H361" s="58">
        <v>739</v>
      </c>
      <c r="I361" s="59">
        <v>1523</v>
      </c>
      <c r="J361" s="57">
        <v>9140</v>
      </c>
      <c r="K361" s="57">
        <v>-4887</v>
      </c>
      <c r="L361" s="57">
        <v>-3520</v>
      </c>
      <c r="M361" s="60">
        <v>7427</v>
      </c>
      <c r="N361" s="59">
        <v>-5347</v>
      </c>
      <c r="O361" s="57">
        <v>-398.34161500935261</v>
      </c>
      <c r="P361" s="57">
        <v>-5745.3416150093526</v>
      </c>
      <c r="Q361" s="57">
        <v>0</v>
      </c>
      <c r="R361" s="60">
        <v>-5745.3416150093526</v>
      </c>
      <c r="S361" s="61">
        <v>906</v>
      </c>
      <c r="T361" s="59">
        <v>4940</v>
      </c>
      <c r="U361" s="57">
        <v>1016</v>
      </c>
      <c r="V361" s="57">
        <v>1206</v>
      </c>
      <c r="W361" s="57">
        <v>1086.8874308566767</v>
      </c>
      <c r="X361" s="60">
        <v>8248.8874308566774</v>
      </c>
      <c r="Y361" s="59">
        <v>13095</v>
      </c>
      <c r="Z361" s="57">
        <v>872</v>
      </c>
      <c r="AA361" s="57">
        <v>4655</v>
      </c>
      <c r="AB361" s="57">
        <v>3534.9789749025786</v>
      </c>
      <c r="AC361" s="58">
        <v>22156.97897490258</v>
      </c>
      <c r="AD361" s="59">
        <v>-6665.3597171379588</v>
      </c>
      <c r="AE361" s="57">
        <v>-6154.6430036402035</v>
      </c>
      <c r="AF361" s="57">
        <v>-603.07649462741961</v>
      </c>
      <c r="AG361" s="57">
        <v>-485.01232864032158</v>
      </c>
      <c r="AH361" s="57">
        <v>0</v>
      </c>
      <c r="AI361" s="60">
        <v>0</v>
      </c>
    </row>
    <row r="362" spans="1:35" s="6" customFormat="1" x14ac:dyDescent="0.25">
      <c r="A362" s="52" t="s">
        <v>723</v>
      </c>
      <c r="B362" s="53" t="s">
        <v>724</v>
      </c>
      <c r="C362" s="54">
        <v>2666304.06</v>
      </c>
      <c r="D362" s="55">
        <v>8.0095000000000003E-4</v>
      </c>
      <c r="E362" s="55">
        <v>7.7282999999999996E-4</v>
      </c>
      <c r="F362" s="56">
        <v>0</v>
      </c>
      <c r="G362" s="57">
        <v>37296</v>
      </c>
      <c r="H362" s="58">
        <v>37296</v>
      </c>
      <c r="I362" s="59">
        <v>76925</v>
      </c>
      <c r="J362" s="57">
        <v>461575</v>
      </c>
      <c r="K362" s="57">
        <v>-246816</v>
      </c>
      <c r="L362" s="57">
        <v>-177774</v>
      </c>
      <c r="M362" s="60">
        <v>375087</v>
      </c>
      <c r="N362" s="59">
        <v>-270046</v>
      </c>
      <c r="O362" s="57">
        <v>6242.6036022117805</v>
      </c>
      <c r="P362" s="57">
        <v>-263803.39639778819</v>
      </c>
      <c r="Q362" s="57">
        <v>0</v>
      </c>
      <c r="R362" s="60">
        <v>-263803.39639778819</v>
      </c>
      <c r="S362" s="61">
        <v>45750</v>
      </c>
      <c r="T362" s="59">
        <v>249496</v>
      </c>
      <c r="U362" s="57">
        <v>51308</v>
      </c>
      <c r="V362" s="57">
        <v>60894</v>
      </c>
      <c r="W362" s="57">
        <v>86357.133420339669</v>
      </c>
      <c r="X362" s="60">
        <v>448055.13342033967</v>
      </c>
      <c r="Y362" s="59">
        <v>661333</v>
      </c>
      <c r="Z362" s="57">
        <v>44046</v>
      </c>
      <c r="AA362" s="57">
        <v>235107</v>
      </c>
      <c r="AB362" s="57">
        <v>40100.874667571989</v>
      </c>
      <c r="AC362" s="58">
        <v>980586.87466757197</v>
      </c>
      <c r="AD362" s="59">
        <v>-303308.06451741647</v>
      </c>
      <c r="AE362" s="57">
        <v>-253351.96035295122</v>
      </c>
      <c r="AF362" s="57">
        <v>11810.037950583752</v>
      </c>
      <c r="AG362" s="57">
        <v>12318.245672551708</v>
      </c>
      <c r="AH362" s="57">
        <v>0</v>
      </c>
      <c r="AI362" s="60">
        <v>0</v>
      </c>
    </row>
    <row r="363" spans="1:35" s="6" customFormat="1" x14ac:dyDescent="0.25">
      <c r="A363" s="52" t="s">
        <v>725</v>
      </c>
      <c r="B363" s="53" t="s">
        <v>726</v>
      </c>
      <c r="C363" s="54">
        <v>1576081.12</v>
      </c>
      <c r="D363" s="55">
        <v>4.7344999999999999E-4</v>
      </c>
      <c r="E363" s="55">
        <v>4.9571000000000001E-4</v>
      </c>
      <c r="F363" s="56">
        <v>0</v>
      </c>
      <c r="G363" s="57">
        <v>22046</v>
      </c>
      <c r="H363" s="58">
        <v>22046</v>
      </c>
      <c r="I363" s="59">
        <v>45471</v>
      </c>
      <c r="J363" s="57">
        <v>272842</v>
      </c>
      <c r="K363" s="57">
        <v>-145896</v>
      </c>
      <c r="L363" s="57">
        <v>-105084</v>
      </c>
      <c r="M363" s="60">
        <v>221718</v>
      </c>
      <c r="N363" s="59">
        <v>-159627</v>
      </c>
      <c r="O363" s="57">
        <v>-35014.815292559681</v>
      </c>
      <c r="P363" s="57">
        <v>-194641.81529255968</v>
      </c>
      <c r="Q363" s="57">
        <v>0</v>
      </c>
      <c r="R363" s="60">
        <v>-194641.81529255968</v>
      </c>
      <c r="S363" s="61">
        <v>27043</v>
      </c>
      <c r="T363" s="59">
        <v>147480</v>
      </c>
      <c r="U363" s="57">
        <v>30328</v>
      </c>
      <c r="V363" s="57">
        <v>35995</v>
      </c>
      <c r="W363" s="57">
        <v>12132.66008545709</v>
      </c>
      <c r="X363" s="60">
        <v>225935.66008545709</v>
      </c>
      <c r="Y363" s="59">
        <v>390921</v>
      </c>
      <c r="Z363" s="57">
        <v>26036</v>
      </c>
      <c r="AA363" s="57">
        <v>138975</v>
      </c>
      <c r="AB363" s="57">
        <v>65421.912971749713</v>
      </c>
      <c r="AC363" s="58">
        <v>621353.91297174967</v>
      </c>
      <c r="AD363" s="59">
        <v>-212160.5575552365</v>
      </c>
      <c r="AE363" s="57">
        <v>-177535.76109331058</v>
      </c>
      <c r="AF363" s="57">
        <v>-6050.6233778182996</v>
      </c>
      <c r="AG363" s="57">
        <v>328.68914007276544</v>
      </c>
      <c r="AH363" s="57">
        <v>0</v>
      </c>
      <c r="AI363" s="60">
        <v>0</v>
      </c>
    </row>
    <row r="364" spans="1:35" s="6" customFormat="1" x14ac:dyDescent="0.25">
      <c r="A364" s="52" t="s">
        <v>727</v>
      </c>
      <c r="B364" s="53" t="s">
        <v>728</v>
      </c>
      <c r="C364" s="54">
        <v>5013430.41</v>
      </c>
      <c r="D364" s="55">
        <v>1.5060200000000001E-3</v>
      </c>
      <c r="E364" s="55">
        <v>1.5584800000000001E-3</v>
      </c>
      <c r="F364" s="56">
        <v>0</v>
      </c>
      <c r="G364" s="57">
        <v>70128</v>
      </c>
      <c r="H364" s="58">
        <v>70128</v>
      </c>
      <c r="I364" s="59">
        <v>144642</v>
      </c>
      <c r="J364" s="57">
        <v>867896</v>
      </c>
      <c r="K364" s="57">
        <v>-464086</v>
      </c>
      <c r="L364" s="57">
        <v>-334267</v>
      </c>
      <c r="M364" s="60">
        <v>705272</v>
      </c>
      <c r="N364" s="59">
        <v>-507766</v>
      </c>
      <c r="O364" s="57">
        <v>-146707.66443338644</v>
      </c>
      <c r="P364" s="57">
        <v>-654473.66443338641</v>
      </c>
      <c r="Q364" s="57">
        <v>0</v>
      </c>
      <c r="R364" s="60">
        <v>-654473.66443338641</v>
      </c>
      <c r="S364" s="61">
        <v>86024</v>
      </c>
      <c r="T364" s="59">
        <v>469126</v>
      </c>
      <c r="U364" s="57">
        <v>96473</v>
      </c>
      <c r="V364" s="57">
        <v>114498</v>
      </c>
      <c r="W364" s="57">
        <v>0</v>
      </c>
      <c r="X364" s="60">
        <v>680097</v>
      </c>
      <c r="Y364" s="59">
        <v>1243500</v>
      </c>
      <c r="Z364" s="57">
        <v>82819</v>
      </c>
      <c r="AA364" s="57">
        <v>442071</v>
      </c>
      <c r="AB364" s="57">
        <v>272760.81866689009</v>
      </c>
      <c r="AC364" s="58">
        <v>2041150.81866689</v>
      </c>
      <c r="AD364" s="59">
        <v>-723739.05787024181</v>
      </c>
      <c r="AE364" s="57">
        <v>-610873.66732938366</v>
      </c>
      <c r="AF364" s="57">
        <v>-30767.653782236972</v>
      </c>
      <c r="AG364" s="57">
        <v>4326.5603149722047</v>
      </c>
      <c r="AH364" s="57">
        <v>0</v>
      </c>
      <c r="AI364" s="60">
        <v>0</v>
      </c>
    </row>
    <row r="365" spans="1:35" s="6" customFormat="1" x14ac:dyDescent="0.25">
      <c r="A365" s="52" t="s">
        <v>729</v>
      </c>
      <c r="B365" s="53" t="s">
        <v>730</v>
      </c>
      <c r="C365" s="54">
        <v>1696284.08</v>
      </c>
      <c r="D365" s="55">
        <v>5.0956000000000005E-4</v>
      </c>
      <c r="E365" s="55">
        <v>5.1064999999999997E-4</v>
      </c>
      <c r="F365" s="56">
        <v>0</v>
      </c>
      <c r="G365" s="57">
        <v>23728</v>
      </c>
      <c r="H365" s="58">
        <v>23728</v>
      </c>
      <c r="I365" s="59">
        <v>48939</v>
      </c>
      <c r="J365" s="57">
        <v>293652</v>
      </c>
      <c r="K365" s="57">
        <v>-157023</v>
      </c>
      <c r="L365" s="57">
        <v>-113099</v>
      </c>
      <c r="M365" s="60">
        <v>238628</v>
      </c>
      <c r="N365" s="59">
        <v>-171802</v>
      </c>
      <c r="O365" s="57">
        <v>32233.920257063113</v>
      </c>
      <c r="P365" s="57">
        <v>-139568.07974293688</v>
      </c>
      <c r="Q365" s="57">
        <v>0</v>
      </c>
      <c r="R365" s="60">
        <v>-139568.07974293688</v>
      </c>
      <c r="S365" s="61">
        <v>29106</v>
      </c>
      <c r="T365" s="59">
        <v>158728</v>
      </c>
      <c r="U365" s="57">
        <v>32642</v>
      </c>
      <c r="V365" s="57">
        <v>38740</v>
      </c>
      <c r="W365" s="57">
        <v>47857.297550536918</v>
      </c>
      <c r="X365" s="60">
        <v>277967.29755053692</v>
      </c>
      <c r="Y365" s="59">
        <v>420737</v>
      </c>
      <c r="Z365" s="57">
        <v>28022</v>
      </c>
      <c r="AA365" s="57">
        <v>149574</v>
      </c>
      <c r="AB365" s="57">
        <v>14677.899879446053</v>
      </c>
      <c r="AC365" s="58">
        <v>613010.89987944602</v>
      </c>
      <c r="AD365" s="59">
        <v>-180721.69926457421</v>
      </c>
      <c r="AE365" s="57">
        <v>-163363.11169239235</v>
      </c>
      <c r="AF365" s="57">
        <v>4599.7366882291317</v>
      </c>
      <c r="AG365" s="57">
        <v>4441.4719398283651</v>
      </c>
      <c r="AH365" s="57">
        <v>0</v>
      </c>
      <c r="AI365" s="60">
        <v>0</v>
      </c>
    </row>
    <row r="366" spans="1:35" s="6" customFormat="1" x14ac:dyDescent="0.25">
      <c r="A366" s="52" t="s">
        <v>731</v>
      </c>
      <c r="B366" s="53" t="s">
        <v>732</v>
      </c>
      <c r="C366" s="54">
        <v>250966.15</v>
      </c>
      <c r="D366" s="55">
        <v>7.5389999999999995E-5</v>
      </c>
      <c r="E366" s="55">
        <v>7.6669999999999996E-5</v>
      </c>
      <c r="F366" s="56">
        <v>0</v>
      </c>
      <c r="G366" s="57">
        <v>3511</v>
      </c>
      <c r="H366" s="58">
        <v>3511</v>
      </c>
      <c r="I366" s="59">
        <v>7241</v>
      </c>
      <c r="J366" s="57">
        <v>43446</v>
      </c>
      <c r="K366" s="57">
        <v>-23232</v>
      </c>
      <c r="L366" s="57">
        <v>-16733</v>
      </c>
      <c r="M366" s="60">
        <v>35305</v>
      </c>
      <c r="N366" s="59">
        <v>-25418</v>
      </c>
      <c r="O366" s="57">
        <v>-2725.7646608633918</v>
      </c>
      <c r="P366" s="57">
        <v>-28143.764660863391</v>
      </c>
      <c r="Q366" s="57">
        <v>0</v>
      </c>
      <c r="R366" s="60">
        <v>-28143.764660863391</v>
      </c>
      <c r="S366" s="61">
        <v>4306</v>
      </c>
      <c r="T366" s="59">
        <v>23484</v>
      </c>
      <c r="U366" s="57">
        <v>4829</v>
      </c>
      <c r="V366" s="57">
        <v>5732</v>
      </c>
      <c r="W366" s="57">
        <v>0</v>
      </c>
      <c r="X366" s="60">
        <v>34045</v>
      </c>
      <c r="Y366" s="59">
        <v>62248</v>
      </c>
      <c r="Z366" s="57">
        <v>4146</v>
      </c>
      <c r="AA366" s="57">
        <v>22130</v>
      </c>
      <c r="AB366" s="57">
        <v>5546.5140789354027</v>
      </c>
      <c r="AC366" s="58">
        <v>94070.514078935405</v>
      </c>
      <c r="AD366" s="59">
        <v>-32960.271896611201</v>
      </c>
      <c r="AE366" s="57">
        <v>-27915.828117391022</v>
      </c>
      <c r="AF366" s="57">
        <v>393.79778282569396</v>
      </c>
      <c r="AG366" s="57">
        <v>456.78815224112964</v>
      </c>
      <c r="AH366" s="57">
        <v>0</v>
      </c>
      <c r="AI366" s="60">
        <v>0</v>
      </c>
    </row>
    <row r="367" spans="1:35" s="6" customFormat="1" x14ac:dyDescent="0.25">
      <c r="A367" s="52" t="s">
        <v>733</v>
      </c>
      <c r="B367" s="53" t="s">
        <v>734</v>
      </c>
      <c r="C367" s="54">
        <v>51387.5</v>
      </c>
      <c r="D367" s="55">
        <v>1.5440000000000001E-5</v>
      </c>
      <c r="E367" s="55">
        <v>1.6670000000000001E-5</v>
      </c>
      <c r="F367" s="56">
        <v>0</v>
      </c>
      <c r="G367" s="57">
        <v>719</v>
      </c>
      <c r="H367" s="58">
        <v>719</v>
      </c>
      <c r="I367" s="59">
        <v>1483</v>
      </c>
      <c r="J367" s="57">
        <v>8898</v>
      </c>
      <c r="K367" s="57">
        <v>-4758</v>
      </c>
      <c r="L367" s="57">
        <v>-3427</v>
      </c>
      <c r="M367" s="60">
        <v>7231</v>
      </c>
      <c r="N367" s="59">
        <v>-5206</v>
      </c>
      <c r="O367" s="57">
        <v>-1375.8201879223941</v>
      </c>
      <c r="P367" s="57">
        <v>-6581.8201879223943</v>
      </c>
      <c r="Q367" s="57">
        <v>0</v>
      </c>
      <c r="R367" s="60">
        <v>-6581.8201879223943</v>
      </c>
      <c r="S367" s="61">
        <v>882</v>
      </c>
      <c r="T367" s="59">
        <v>4810</v>
      </c>
      <c r="U367" s="57">
        <v>989</v>
      </c>
      <c r="V367" s="57">
        <v>1174</v>
      </c>
      <c r="W367" s="57">
        <v>984.08390554782852</v>
      </c>
      <c r="X367" s="60">
        <v>7957.0839055478282</v>
      </c>
      <c r="Y367" s="59">
        <v>12749</v>
      </c>
      <c r="Z367" s="57">
        <v>849</v>
      </c>
      <c r="AA367" s="57">
        <v>4532</v>
      </c>
      <c r="AB367" s="57">
        <v>2077.6192054097683</v>
      </c>
      <c r="AC367" s="58">
        <v>20207.61920540977</v>
      </c>
      <c r="AD367" s="59">
        <v>-6895.9260435566102</v>
      </c>
      <c r="AE367" s="57">
        <v>-5390.6563057973353</v>
      </c>
      <c r="AF367" s="57">
        <v>116.12040636686802</v>
      </c>
      <c r="AG367" s="57">
        <v>-80.07335687486335</v>
      </c>
      <c r="AH367" s="57">
        <v>0</v>
      </c>
      <c r="AI367" s="60">
        <v>0</v>
      </c>
    </row>
    <row r="368" spans="1:35" s="6" customFormat="1" x14ac:dyDescent="0.25">
      <c r="A368" s="52" t="s">
        <v>735</v>
      </c>
      <c r="B368" s="53" t="s">
        <v>736</v>
      </c>
      <c r="C368" s="54">
        <v>2265774.0099999998</v>
      </c>
      <c r="D368" s="55">
        <v>6.8062999999999999E-4</v>
      </c>
      <c r="E368" s="55">
        <v>7.1405999999999998E-4</v>
      </c>
      <c r="F368" s="56">
        <v>0</v>
      </c>
      <c r="G368" s="57">
        <v>31694</v>
      </c>
      <c r="H368" s="58">
        <v>31694</v>
      </c>
      <c r="I368" s="59">
        <v>65369</v>
      </c>
      <c r="J368" s="57">
        <v>392237</v>
      </c>
      <c r="K368" s="57">
        <v>-209739</v>
      </c>
      <c r="L368" s="57">
        <v>-151069</v>
      </c>
      <c r="M368" s="60">
        <v>318740</v>
      </c>
      <c r="N368" s="59">
        <v>-229480</v>
      </c>
      <c r="O368" s="57">
        <v>43123.259811302967</v>
      </c>
      <c r="P368" s="57">
        <v>-186356.74018869703</v>
      </c>
      <c r="Q368" s="57">
        <v>0</v>
      </c>
      <c r="R368" s="60">
        <v>-186356.74018869703</v>
      </c>
      <c r="S368" s="61">
        <v>38878</v>
      </c>
      <c r="T368" s="59">
        <v>212017</v>
      </c>
      <c r="U368" s="57">
        <v>43600</v>
      </c>
      <c r="V368" s="57">
        <v>51746</v>
      </c>
      <c r="W368" s="57">
        <v>85866.247861901109</v>
      </c>
      <c r="X368" s="60">
        <v>393229.24786190112</v>
      </c>
      <c r="Y368" s="59">
        <v>561987</v>
      </c>
      <c r="Z368" s="57">
        <v>37429</v>
      </c>
      <c r="AA368" s="57">
        <v>199789</v>
      </c>
      <c r="AB368" s="57">
        <v>38839.586238559175</v>
      </c>
      <c r="AC368" s="58">
        <v>838044.58623855922</v>
      </c>
      <c r="AD368" s="59">
        <v>-245213.79758266156</v>
      </c>
      <c r="AE368" s="57">
        <v>-213975.61273746763</v>
      </c>
      <c r="AF368" s="57">
        <v>14155.758801087884</v>
      </c>
      <c r="AG368" s="57">
        <v>218.31314238318191</v>
      </c>
      <c r="AH368" s="57">
        <v>0</v>
      </c>
      <c r="AI368" s="60">
        <v>0</v>
      </c>
    </row>
    <row r="369" spans="1:35" s="6" customFormat="1" x14ac:dyDescent="0.25">
      <c r="A369" s="52" t="s">
        <v>737</v>
      </c>
      <c r="B369" s="53" t="s">
        <v>738</v>
      </c>
      <c r="C369" s="54">
        <v>1737170.71</v>
      </c>
      <c r="D369" s="55">
        <v>5.2183999999999998E-4</v>
      </c>
      <c r="E369" s="55">
        <v>5.4913E-4</v>
      </c>
      <c r="F369" s="56">
        <v>0</v>
      </c>
      <c r="G369" s="57">
        <v>24299</v>
      </c>
      <c r="H369" s="58">
        <v>24299</v>
      </c>
      <c r="I369" s="59">
        <v>50119</v>
      </c>
      <c r="J369" s="57">
        <v>300728</v>
      </c>
      <c r="K369" s="57">
        <v>-160807</v>
      </c>
      <c r="L369" s="57">
        <v>-115824</v>
      </c>
      <c r="M369" s="60">
        <v>244379</v>
      </c>
      <c r="N369" s="59">
        <v>-175942</v>
      </c>
      <c r="O369" s="57">
        <v>-32422.271454873026</v>
      </c>
      <c r="P369" s="57">
        <v>-208364.27145487303</v>
      </c>
      <c r="Q369" s="57">
        <v>0</v>
      </c>
      <c r="R369" s="60">
        <v>-208364.27145487303</v>
      </c>
      <c r="S369" s="61">
        <v>29807</v>
      </c>
      <c r="T369" s="59">
        <v>162553</v>
      </c>
      <c r="U369" s="57">
        <v>33428</v>
      </c>
      <c r="V369" s="57">
        <v>39674</v>
      </c>
      <c r="W369" s="57">
        <v>0</v>
      </c>
      <c r="X369" s="60">
        <v>235655</v>
      </c>
      <c r="Y369" s="59">
        <v>430876</v>
      </c>
      <c r="Z369" s="57">
        <v>28697</v>
      </c>
      <c r="AA369" s="57">
        <v>153179</v>
      </c>
      <c r="AB369" s="57">
        <v>89460.728410567273</v>
      </c>
      <c r="AC369" s="58">
        <v>702212.72841056727</v>
      </c>
      <c r="AD369" s="59">
        <v>-251851.96372087544</v>
      </c>
      <c r="AE369" s="57">
        <v>-212707.60354246793</v>
      </c>
      <c r="AF369" s="57">
        <v>-1868.087227866692</v>
      </c>
      <c r="AG369" s="57">
        <v>-130.07391935721353</v>
      </c>
      <c r="AH369" s="57">
        <v>0</v>
      </c>
      <c r="AI369" s="60">
        <v>0</v>
      </c>
    </row>
    <row r="370" spans="1:35" s="6" customFormat="1" x14ac:dyDescent="0.25">
      <c r="A370" s="52" t="s">
        <v>739</v>
      </c>
      <c r="B370" s="53" t="s">
        <v>740</v>
      </c>
      <c r="C370" s="54">
        <v>203688.24</v>
      </c>
      <c r="D370" s="55">
        <v>6.1190000000000002E-5</v>
      </c>
      <c r="E370" s="55">
        <v>4.9849999999999999E-5</v>
      </c>
      <c r="F370" s="56">
        <v>0</v>
      </c>
      <c r="G370" s="57">
        <v>2849</v>
      </c>
      <c r="H370" s="58">
        <v>2849</v>
      </c>
      <c r="I370" s="59">
        <v>5877</v>
      </c>
      <c r="J370" s="57">
        <v>35263</v>
      </c>
      <c r="K370" s="57">
        <v>-18856</v>
      </c>
      <c r="L370" s="57">
        <v>-13581</v>
      </c>
      <c r="M370" s="60">
        <v>28655</v>
      </c>
      <c r="N370" s="59">
        <v>-20631</v>
      </c>
      <c r="O370" s="57">
        <v>-6338.8273687908622</v>
      </c>
      <c r="P370" s="57">
        <v>-26969.827368790862</v>
      </c>
      <c r="Q370" s="57">
        <v>0</v>
      </c>
      <c r="R370" s="60">
        <v>-26969.827368790862</v>
      </c>
      <c r="S370" s="61">
        <v>3495</v>
      </c>
      <c r="T370" s="59">
        <v>19061</v>
      </c>
      <c r="U370" s="57">
        <v>3920</v>
      </c>
      <c r="V370" s="57">
        <v>4652</v>
      </c>
      <c r="W370" s="57">
        <v>14437.601213740334</v>
      </c>
      <c r="X370" s="60">
        <v>42070.60121374033</v>
      </c>
      <c r="Y370" s="59">
        <v>50524</v>
      </c>
      <c r="Z370" s="57">
        <v>3365</v>
      </c>
      <c r="AA370" s="57">
        <v>17961</v>
      </c>
      <c r="AB370" s="57">
        <v>17363.931426802264</v>
      </c>
      <c r="AC370" s="58">
        <v>89213.931426802272</v>
      </c>
      <c r="AD370" s="59">
        <v>-27784.165909441952</v>
      </c>
      <c r="AE370" s="57">
        <v>-26013.663636641715</v>
      </c>
      <c r="AF370" s="57">
        <v>4069.7030479662326</v>
      </c>
      <c r="AG370" s="57">
        <v>2584.7962850555023</v>
      </c>
      <c r="AH370" s="57">
        <v>0</v>
      </c>
      <c r="AI370" s="60">
        <v>0</v>
      </c>
    </row>
    <row r="371" spans="1:35" s="6" customFormat="1" x14ac:dyDescent="0.25">
      <c r="A371" s="52" t="s">
        <v>741</v>
      </c>
      <c r="B371" s="53" t="s">
        <v>742</v>
      </c>
      <c r="C371" s="54">
        <v>0</v>
      </c>
      <c r="D371" s="55">
        <v>0</v>
      </c>
      <c r="E371" s="55">
        <v>0</v>
      </c>
      <c r="F371" s="56">
        <v>0</v>
      </c>
      <c r="G371" s="57">
        <v>0</v>
      </c>
      <c r="H371" s="58">
        <v>0</v>
      </c>
      <c r="I371" s="59">
        <v>0</v>
      </c>
      <c r="J371" s="57">
        <v>0</v>
      </c>
      <c r="K371" s="57">
        <v>0</v>
      </c>
      <c r="L371" s="57">
        <v>0</v>
      </c>
      <c r="M371" s="60">
        <v>0</v>
      </c>
      <c r="N371" s="59">
        <v>0</v>
      </c>
      <c r="O371" s="57">
        <v>0</v>
      </c>
      <c r="P371" s="57">
        <v>0</v>
      </c>
      <c r="Q371" s="57">
        <v>0</v>
      </c>
      <c r="R371" s="60">
        <v>0</v>
      </c>
      <c r="S371" s="61">
        <v>0</v>
      </c>
      <c r="T371" s="59">
        <v>0</v>
      </c>
      <c r="U371" s="57">
        <v>0</v>
      </c>
      <c r="V371" s="57">
        <v>0</v>
      </c>
      <c r="W371" s="57">
        <v>0</v>
      </c>
      <c r="X371" s="60">
        <v>0</v>
      </c>
      <c r="Y371" s="59">
        <v>0</v>
      </c>
      <c r="Z371" s="57">
        <v>0</v>
      </c>
      <c r="AA371" s="57">
        <v>0</v>
      </c>
      <c r="AB371" s="57">
        <v>0</v>
      </c>
      <c r="AC371" s="58">
        <v>0</v>
      </c>
      <c r="AD371" s="59">
        <v>0</v>
      </c>
      <c r="AE371" s="57">
        <v>0</v>
      </c>
      <c r="AF371" s="57">
        <v>0</v>
      </c>
      <c r="AG371" s="57">
        <v>0</v>
      </c>
      <c r="AH371" s="57">
        <v>0</v>
      </c>
      <c r="AI371" s="60">
        <v>0</v>
      </c>
    </row>
    <row r="372" spans="1:35" s="6" customFormat="1" x14ac:dyDescent="0.25">
      <c r="A372" s="52" t="s">
        <v>743</v>
      </c>
      <c r="B372" s="53" t="s">
        <v>744</v>
      </c>
      <c r="C372" s="54">
        <v>235505.7</v>
      </c>
      <c r="D372" s="55">
        <v>7.0749999999999999E-5</v>
      </c>
      <c r="E372" s="55">
        <v>8.8319999999999995E-5</v>
      </c>
      <c r="F372" s="56">
        <v>0</v>
      </c>
      <c r="G372" s="57">
        <v>3294</v>
      </c>
      <c r="H372" s="58">
        <v>3294</v>
      </c>
      <c r="I372" s="59">
        <v>6795</v>
      </c>
      <c r="J372" s="57">
        <v>40772</v>
      </c>
      <c r="K372" s="57">
        <v>-21802</v>
      </c>
      <c r="L372" s="57">
        <v>-15703</v>
      </c>
      <c r="M372" s="60">
        <v>33132</v>
      </c>
      <c r="N372" s="59">
        <v>-23854</v>
      </c>
      <c r="O372" s="57">
        <v>-13584.645392884342</v>
      </c>
      <c r="P372" s="57">
        <v>-37438.64539288434</v>
      </c>
      <c r="Q372" s="57">
        <v>0</v>
      </c>
      <c r="R372" s="60">
        <v>-37438.64539288434</v>
      </c>
      <c r="S372" s="61">
        <v>4041</v>
      </c>
      <c r="T372" s="59">
        <v>22039</v>
      </c>
      <c r="U372" s="57">
        <v>4532</v>
      </c>
      <c r="V372" s="57">
        <v>5379</v>
      </c>
      <c r="W372" s="57">
        <v>1816.8092697389368</v>
      </c>
      <c r="X372" s="60">
        <v>33766.809269738937</v>
      </c>
      <c r="Y372" s="59">
        <v>58417</v>
      </c>
      <c r="Z372" s="57">
        <v>3891</v>
      </c>
      <c r="AA372" s="57">
        <v>20768</v>
      </c>
      <c r="AB372" s="57">
        <v>46265.466935215394</v>
      </c>
      <c r="AC372" s="58">
        <v>129341.4669352154</v>
      </c>
      <c r="AD372" s="59">
        <v>-42867.973868124267</v>
      </c>
      <c r="AE372" s="57">
        <v>-39971.349786819068</v>
      </c>
      <c r="AF372" s="57">
        <v>-10237.306531763737</v>
      </c>
      <c r="AG372" s="57">
        <v>-2498.0274787693966</v>
      </c>
      <c r="AH372" s="57">
        <v>0</v>
      </c>
      <c r="AI372" s="60">
        <v>0</v>
      </c>
    </row>
    <row r="373" spans="1:35" s="6" customFormat="1" x14ac:dyDescent="0.25">
      <c r="A373" s="52" t="s">
        <v>745</v>
      </c>
      <c r="B373" s="53" t="s">
        <v>746</v>
      </c>
      <c r="C373" s="54">
        <v>329110.13</v>
      </c>
      <c r="D373" s="55">
        <v>9.8859999999999999E-5</v>
      </c>
      <c r="E373" s="55">
        <v>1.0195E-4</v>
      </c>
      <c r="F373" s="56">
        <v>0</v>
      </c>
      <c r="G373" s="57">
        <v>4603</v>
      </c>
      <c r="H373" s="58">
        <v>4603</v>
      </c>
      <c r="I373" s="59">
        <v>9495</v>
      </c>
      <c r="J373" s="57">
        <v>56972</v>
      </c>
      <c r="K373" s="57">
        <v>-30464</v>
      </c>
      <c r="L373" s="57">
        <v>-21942</v>
      </c>
      <c r="M373" s="60">
        <v>46296</v>
      </c>
      <c r="N373" s="59">
        <v>-33331</v>
      </c>
      <c r="O373" s="57">
        <v>-1034.2637553145344</v>
      </c>
      <c r="P373" s="57">
        <v>-34365.263755314532</v>
      </c>
      <c r="Q373" s="57">
        <v>0</v>
      </c>
      <c r="R373" s="60">
        <v>-34365.263755314532</v>
      </c>
      <c r="S373" s="61">
        <v>5647</v>
      </c>
      <c r="T373" s="59">
        <v>30795</v>
      </c>
      <c r="U373" s="57">
        <v>6333</v>
      </c>
      <c r="V373" s="57">
        <v>7516</v>
      </c>
      <c r="W373" s="57">
        <v>0</v>
      </c>
      <c r="X373" s="60">
        <v>44644</v>
      </c>
      <c r="Y373" s="59">
        <v>81627</v>
      </c>
      <c r="Z373" s="57">
        <v>5437</v>
      </c>
      <c r="AA373" s="57">
        <v>29019</v>
      </c>
      <c r="AB373" s="57">
        <v>11883.508483891572</v>
      </c>
      <c r="AC373" s="58">
        <v>127966.50848389158</v>
      </c>
      <c r="AD373" s="59">
        <v>-44167.549095750372</v>
      </c>
      <c r="AE373" s="57">
        <v>-38346.792422227241</v>
      </c>
      <c r="AF373" s="57">
        <v>-1155.8793790844761</v>
      </c>
      <c r="AG373" s="57">
        <v>347.71241317051135</v>
      </c>
      <c r="AH373" s="57">
        <v>0</v>
      </c>
      <c r="AI373" s="60">
        <v>0</v>
      </c>
    </row>
    <row r="374" spans="1:35" s="6" customFormat="1" x14ac:dyDescent="0.25">
      <c r="A374" s="52" t="s">
        <v>747</v>
      </c>
      <c r="B374" s="53" t="s">
        <v>748</v>
      </c>
      <c r="C374" s="54">
        <v>2281663.73</v>
      </c>
      <c r="D374" s="55">
        <v>6.8541000000000001E-4</v>
      </c>
      <c r="E374" s="55">
        <v>6.0800000000000003E-4</v>
      </c>
      <c r="F374" s="56">
        <v>0</v>
      </c>
      <c r="G374" s="57">
        <v>31916</v>
      </c>
      <c r="H374" s="58">
        <v>31916</v>
      </c>
      <c r="I374" s="59">
        <v>65828</v>
      </c>
      <c r="J374" s="57">
        <v>394991</v>
      </c>
      <c r="K374" s="57">
        <v>-211212</v>
      </c>
      <c r="L374" s="57">
        <v>-152130</v>
      </c>
      <c r="M374" s="60">
        <v>320979</v>
      </c>
      <c r="N374" s="59">
        <v>-231091</v>
      </c>
      <c r="O374" s="57">
        <v>-33422.223278119214</v>
      </c>
      <c r="P374" s="57">
        <v>-264513.22327811923</v>
      </c>
      <c r="Q374" s="57">
        <v>0</v>
      </c>
      <c r="R374" s="60">
        <v>-264513.22327811923</v>
      </c>
      <c r="S374" s="61">
        <v>39151</v>
      </c>
      <c r="T374" s="59">
        <v>213506</v>
      </c>
      <c r="U374" s="57">
        <v>43906</v>
      </c>
      <c r="V374" s="57">
        <v>52110</v>
      </c>
      <c r="W374" s="57">
        <v>67088.330900617715</v>
      </c>
      <c r="X374" s="60">
        <v>376610.3309006177</v>
      </c>
      <c r="Y374" s="59">
        <v>565934</v>
      </c>
      <c r="Z374" s="57">
        <v>37692</v>
      </c>
      <c r="AA374" s="57">
        <v>201192</v>
      </c>
      <c r="AB374" s="57">
        <v>22502.12546639267</v>
      </c>
      <c r="AC374" s="58">
        <v>827320.12546639272</v>
      </c>
      <c r="AD374" s="59">
        <v>-268184.56654345756</v>
      </c>
      <c r="AE374" s="57">
        <v>-229100.45703406629</v>
      </c>
      <c r="AF374" s="57">
        <v>26496.256566917924</v>
      </c>
      <c r="AG374" s="57">
        <v>20078.972444830906</v>
      </c>
      <c r="AH374" s="57">
        <v>0</v>
      </c>
      <c r="AI374" s="60">
        <v>0</v>
      </c>
    </row>
    <row r="375" spans="1:35" s="6" customFormat="1" x14ac:dyDescent="0.25">
      <c r="A375" s="52" t="s">
        <v>749</v>
      </c>
      <c r="B375" s="53" t="s">
        <v>750</v>
      </c>
      <c r="C375" s="54">
        <v>76497.600000000006</v>
      </c>
      <c r="D375" s="55">
        <v>2.298E-5</v>
      </c>
      <c r="E375" s="55">
        <v>2.2929999999999999E-5</v>
      </c>
      <c r="F375" s="56">
        <v>0</v>
      </c>
      <c r="G375" s="57">
        <v>1070</v>
      </c>
      <c r="H375" s="58">
        <v>1070</v>
      </c>
      <c r="I375" s="59">
        <v>2207</v>
      </c>
      <c r="J375" s="57">
        <v>13243</v>
      </c>
      <c r="K375" s="57">
        <v>-7081</v>
      </c>
      <c r="L375" s="57">
        <v>-5101</v>
      </c>
      <c r="M375" s="60">
        <v>10762</v>
      </c>
      <c r="N375" s="59">
        <v>-7748</v>
      </c>
      <c r="O375" s="57">
        <v>679.72797837189682</v>
      </c>
      <c r="P375" s="57">
        <v>-7068.2720216281032</v>
      </c>
      <c r="Q375" s="57">
        <v>0</v>
      </c>
      <c r="R375" s="60">
        <v>-7068.2720216281032</v>
      </c>
      <c r="S375" s="61">
        <v>1313</v>
      </c>
      <c r="T375" s="59">
        <v>7158</v>
      </c>
      <c r="U375" s="57">
        <v>1472</v>
      </c>
      <c r="V375" s="57">
        <v>1747</v>
      </c>
      <c r="W375" s="57">
        <v>0</v>
      </c>
      <c r="X375" s="60">
        <v>10377</v>
      </c>
      <c r="Y375" s="59">
        <v>18974</v>
      </c>
      <c r="Z375" s="57">
        <v>1264</v>
      </c>
      <c r="AA375" s="57">
        <v>6745</v>
      </c>
      <c r="AB375" s="57">
        <v>1544.9928333384196</v>
      </c>
      <c r="AC375" s="58">
        <v>28527.99283333842</v>
      </c>
      <c r="AD375" s="59">
        <v>-9981.2772864301696</v>
      </c>
      <c r="AE375" s="57">
        <v>-8604.6326195716101</v>
      </c>
      <c r="AF375" s="57">
        <v>216.40266052743146</v>
      </c>
      <c r="AG375" s="57">
        <v>218.51441213592767</v>
      </c>
      <c r="AH375" s="57">
        <v>0</v>
      </c>
      <c r="AI375" s="60">
        <v>0</v>
      </c>
    </row>
    <row r="376" spans="1:35" s="6" customFormat="1" x14ac:dyDescent="0.25">
      <c r="A376" s="52" t="s">
        <v>751</v>
      </c>
      <c r="B376" s="53" t="s">
        <v>752</v>
      </c>
      <c r="C376" s="54">
        <v>6939503.5199999996</v>
      </c>
      <c r="D376" s="55">
        <v>2.0846100000000002E-3</v>
      </c>
      <c r="E376" s="55">
        <v>2.0673200000000001E-3</v>
      </c>
      <c r="F376" s="56">
        <v>0</v>
      </c>
      <c r="G376" s="57">
        <v>97070</v>
      </c>
      <c r="H376" s="58">
        <v>97070</v>
      </c>
      <c r="I376" s="59">
        <v>200211</v>
      </c>
      <c r="J376" s="57">
        <v>1201329</v>
      </c>
      <c r="K376" s="57">
        <v>-642381</v>
      </c>
      <c r="L376" s="57">
        <v>-462688</v>
      </c>
      <c r="M376" s="60">
        <v>976227</v>
      </c>
      <c r="N376" s="59">
        <v>-702842</v>
      </c>
      <c r="O376" s="57">
        <v>-84278.002597305007</v>
      </c>
      <c r="P376" s="57">
        <v>-787120.00259730499</v>
      </c>
      <c r="Q376" s="57">
        <v>0</v>
      </c>
      <c r="R376" s="60">
        <v>-787120.00259730499</v>
      </c>
      <c r="S376" s="61">
        <v>119073</v>
      </c>
      <c r="T376" s="59">
        <v>649357</v>
      </c>
      <c r="U376" s="57">
        <v>133537</v>
      </c>
      <c r="V376" s="57">
        <v>158487</v>
      </c>
      <c r="W376" s="57">
        <v>57408.025786530816</v>
      </c>
      <c r="X376" s="60">
        <v>998789.02578653081</v>
      </c>
      <c r="Y376" s="59">
        <v>1721234</v>
      </c>
      <c r="Z376" s="57">
        <v>114637</v>
      </c>
      <c r="AA376" s="57">
        <v>611908</v>
      </c>
      <c r="AB376" s="57">
        <v>141681.79937033259</v>
      </c>
      <c r="AC376" s="58">
        <v>2589460.7993703326</v>
      </c>
      <c r="AD376" s="59">
        <v>-846355.2131637315</v>
      </c>
      <c r="AE376" s="57">
        <v>-786735.70300663507</v>
      </c>
      <c r="AF376" s="57">
        <v>20355.296618007742</v>
      </c>
      <c r="AG376" s="57">
        <v>22063.845968557114</v>
      </c>
      <c r="AH376" s="57">
        <v>0</v>
      </c>
      <c r="AI376" s="60">
        <v>0</v>
      </c>
    </row>
    <row r="377" spans="1:35" s="6" customFormat="1" x14ac:dyDescent="0.25">
      <c r="A377" s="52" t="s">
        <v>753</v>
      </c>
      <c r="B377" s="53" t="s">
        <v>754</v>
      </c>
      <c r="C377" s="54">
        <v>7144923.3300000001</v>
      </c>
      <c r="D377" s="55">
        <v>2.1463200000000002E-3</v>
      </c>
      <c r="E377" s="55">
        <v>2.0899099999999999E-3</v>
      </c>
      <c r="F377" s="56">
        <v>0</v>
      </c>
      <c r="G377" s="57">
        <v>99943</v>
      </c>
      <c r="H377" s="58">
        <v>99943</v>
      </c>
      <c r="I377" s="59">
        <v>206138</v>
      </c>
      <c r="J377" s="57">
        <v>1236891</v>
      </c>
      <c r="K377" s="57">
        <v>-661398</v>
      </c>
      <c r="L377" s="57">
        <v>-476384</v>
      </c>
      <c r="M377" s="60">
        <v>1005126</v>
      </c>
      <c r="N377" s="59">
        <v>-723648</v>
      </c>
      <c r="O377" s="57">
        <v>126120.18684575346</v>
      </c>
      <c r="P377" s="57">
        <v>-597527.81315424654</v>
      </c>
      <c r="Q377" s="57">
        <v>0</v>
      </c>
      <c r="R377" s="60">
        <v>-597527.81315424654</v>
      </c>
      <c r="S377" s="61">
        <v>122598</v>
      </c>
      <c r="T377" s="59">
        <v>668580</v>
      </c>
      <c r="U377" s="57">
        <v>137490</v>
      </c>
      <c r="V377" s="57">
        <v>163178</v>
      </c>
      <c r="W377" s="57">
        <v>312749.15380093065</v>
      </c>
      <c r="X377" s="60">
        <v>1281997.1538009306</v>
      </c>
      <c r="Y377" s="59">
        <v>1772187</v>
      </c>
      <c r="Z377" s="57">
        <v>118031</v>
      </c>
      <c r="AA377" s="57">
        <v>630022</v>
      </c>
      <c r="AB377" s="57">
        <v>355087.87125897926</v>
      </c>
      <c r="AC377" s="58">
        <v>2875327.8712589792</v>
      </c>
      <c r="AD377" s="59">
        <v>-800866.93625946576</v>
      </c>
      <c r="AE377" s="57">
        <v>-783569.38299086038</v>
      </c>
      <c r="AF377" s="57">
        <v>-38512.735557873428</v>
      </c>
      <c r="AG377" s="57">
        <v>29618.337350150938</v>
      </c>
      <c r="AH377" s="57">
        <v>0</v>
      </c>
      <c r="AI377" s="60">
        <v>0</v>
      </c>
    </row>
    <row r="378" spans="1:35" s="6" customFormat="1" x14ac:dyDescent="0.25">
      <c r="A378" s="52" t="s">
        <v>755</v>
      </c>
      <c r="B378" s="53" t="s">
        <v>756</v>
      </c>
      <c r="C378" s="54">
        <v>9148969.0299999993</v>
      </c>
      <c r="D378" s="55">
        <v>2.7483299999999998E-3</v>
      </c>
      <c r="E378" s="55">
        <v>2.7567099999999999E-3</v>
      </c>
      <c r="F378" s="56">
        <v>0</v>
      </c>
      <c r="G378" s="57">
        <v>127976</v>
      </c>
      <c r="H378" s="58">
        <v>127976</v>
      </c>
      <c r="I378" s="59">
        <v>263956</v>
      </c>
      <c r="J378" s="57">
        <v>1583820</v>
      </c>
      <c r="K378" s="57">
        <v>-846910</v>
      </c>
      <c r="L378" s="57">
        <v>-610003</v>
      </c>
      <c r="M378" s="60">
        <v>1287049</v>
      </c>
      <c r="N378" s="59">
        <v>-926621</v>
      </c>
      <c r="O378" s="57">
        <v>-95246.991777520496</v>
      </c>
      <c r="P378" s="57">
        <v>-1021867.9917775205</v>
      </c>
      <c r="Q378" s="57">
        <v>0</v>
      </c>
      <c r="R378" s="60">
        <v>-1021867.9917775205</v>
      </c>
      <c r="S378" s="61">
        <v>156984</v>
      </c>
      <c r="T378" s="59">
        <v>856106</v>
      </c>
      <c r="U378" s="57">
        <v>176054</v>
      </c>
      <c r="V378" s="57">
        <v>208947</v>
      </c>
      <c r="W378" s="57">
        <v>27330.550346124845</v>
      </c>
      <c r="X378" s="60">
        <v>1268437.5503461249</v>
      </c>
      <c r="Y378" s="59">
        <v>2269258</v>
      </c>
      <c r="Z378" s="57">
        <v>151137</v>
      </c>
      <c r="AA378" s="57">
        <v>806733</v>
      </c>
      <c r="AB378" s="57">
        <v>198914.3491261208</v>
      </c>
      <c r="AC378" s="58">
        <v>3426042.349126121</v>
      </c>
      <c r="AD378" s="59">
        <v>-1166252.4342438336</v>
      </c>
      <c r="AE378" s="57">
        <v>-1038882.7036641664</v>
      </c>
      <c r="AF378" s="57">
        <v>24014.929712059286</v>
      </c>
      <c r="AG378" s="57">
        <v>23515.409415944734</v>
      </c>
      <c r="AH378" s="57">
        <v>0</v>
      </c>
      <c r="AI378" s="60">
        <v>0</v>
      </c>
    </row>
    <row r="379" spans="1:35" s="6" customFormat="1" x14ac:dyDescent="0.25">
      <c r="A379" s="52" t="s">
        <v>757</v>
      </c>
      <c r="B379" s="53" t="s">
        <v>758</v>
      </c>
      <c r="C379" s="54">
        <v>9107805.9800000004</v>
      </c>
      <c r="D379" s="55">
        <v>2.73596E-3</v>
      </c>
      <c r="E379" s="55">
        <v>2.5971700000000002E-3</v>
      </c>
      <c r="F379" s="56">
        <v>0</v>
      </c>
      <c r="G379" s="57">
        <v>127400</v>
      </c>
      <c r="H379" s="58">
        <v>127400</v>
      </c>
      <c r="I379" s="59">
        <v>262768</v>
      </c>
      <c r="J379" s="57">
        <v>1576692</v>
      </c>
      <c r="K379" s="57">
        <v>-843098</v>
      </c>
      <c r="L379" s="57">
        <v>-607257</v>
      </c>
      <c r="M379" s="60">
        <v>1281256</v>
      </c>
      <c r="N379" s="59">
        <v>-922450</v>
      </c>
      <c r="O379" s="57">
        <v>113304.1857576918</v>
      </c>
      <c r="P379" s="57">
        <v>-809145.81424230826</v>
      </c>
      <c r="Q379" s="57">
        <v>0</v>
      </c>
      <c r="R379" s="60">
        <v>-809145.81424230826</v>
      </c>
      <c r="S379" s="61">
        <v>156278</v>
      </c>
      <c r="T379" s="59">
        <v>852253</v>
      </c>
      <c r="U379" s="57">
        <v>175262</v>
      </c>
      <c r="V379" s="57">
        <v>208007</v>
      </c>
      <c r="W379" s="57">
        <v>234736.01464868552</v>
      </c>
      <c r="X379" s="60">
        <v>1470258.0146486855</v>
      </c>
      <c r="Y379" s="59">
        <v>2259044</v>
      </c>
      <c r="Z379" s="57">
        <v>150456</v>
      </c>
      <c r="AA379" s="57">
        <v>803102</v>
      </c>
      <c r="AB379" s="57">
        <v>12291.727332609997</v>
      </c>
      <c r="AC379" s="58">
        <v>3224893.7273326102</v>
      </c>
      <c r="AD379" s="59">
        <v>-1009964.2608174944</v>
      </c>
      <c r="AE379" s="57">
        <v>-866427.7991231177</v>
      </c>
      <c r="AF379" s="57">
        <v>72040.450971947721</v>
      </c>
      <c r="AG379" s="57">
        <v>49715.896284739429</v>
      </c>
      <c r="AH379" s="57">
        <v>0</v>
      </c>
      <c r="AI379" s="60">
        <v>0</v>
      </c>
    </row>
    <row r="380" spans="1:35" s="6" customFormat="1" x14ac:dyDescent="0.25">
      <c r="A380" s="52" t="s">
        <v>759</v>
      </c>
      <c r="B380" s="53" t="s">
        <v>760</v>
      </c>
      <c r="C380" s="54">
        <v>1028411.99</v>
      </c>
      <c r="D380" s="55">
        <v>3.0893000000000001E-4</v>
      </c>
      <c r="E380" s="55">
        <v>3.0346000000000003E-4</v>
      </c>
      <c r="F380" s="56">
        <v>0</v>
      </c>
      <c r="G380" s="57">
        <v>14385</v>
      </c>
      <c r="H380" s="58">
        <v>14385</v>
      </c>
      <c r="I380" s="59">
        <v>29670</v>
      </c>
      <c r="J380" s="57">
        <v>178032</v>
      </c>
      <c r="K380" s="57">
        <v>-95198</v>
      </c>
      <c r="L380" s="57">
        <v>-68568</v>
      </c>
      <c r="M380" s="60">
        <v>144673</v>
      </c>
      <c r="N380" s="59">
        <v>-104158</v>
      </c>
      <c r="O380" s="57">
        <v>27679.892968515305</v>
      </c>
      <c r="P380" s="57">
        <v>-76478.107031484687</v>
      </c>
      <c r="Q380" s="57">
        <v>0</v>
      </c>
      <c r="R380" s="60">
        <v>-76478.107031484687</v>
      </c>
      <c r="S380" s="61">
        <v>17646</v>
      </c>
      <c r="T380" s="59">
        <v>96232</v>
      </c>
      <c r="U380" s="57">
        <v>19790</v>
      </c>
      <c r="V380" s="57">
        <v>23487</v>
      </c>
      <c r="W380" s="57">
        <v>30067.059024374674</v>
      </c>
      <c r="X380" s="60">
        <v>169576.05902437467</v>
      </c>
      <c r="Y380" s="59">
        <v>255079</v>
      </c>
      <c r="Z380" s="57">
        <v>16989</v>
      </c>
      <c r="AA380" s="57">
        <v>90682</v>
      </c>
      <c r="AB380" s="57">
        <v>23695.403472791288</v>
      </c>
      <c r="AC380" s="58">
        <v>386445.40347279131</v>
      </c>
      <c r="AD380" s="59">
        <v>-108601.86487683651</v>
      </c>
      <c r="AE380" s="57">
        <v>-112153.97059287199</v>
      </c>
      <c r="AF380" s="57">
        <v>96.227040879228298</v>
      </c>
      <c r="AG380" s="57">
        <v>3790.2639804126338</v>
      </c>
      <c r="AH380" s="57">
        <v>0</v>
      </c>
      <c r="AI380" s="60">
        <v>0</v>
      </c>
    </row>
    <row r="381" spans="1:35" s="6" customFormat="1" x14ac:dyDescent="0.25">
      <c r="A381" s="52" t="s">
        <v>761</v>
      </c>
      <c r="B381" s="53" t="s">
        <v>762</v>
      </c>
      <c r="C381" s="54">
        <v>402690.97</v>
      </c>
      <c r="D381" s="55">
        <v>1.2097E-4</v>
      </c>
      <c r="E381" s="55">
        <v>1.238E-4</v>
      </c>
      <c r="F381" s="56">
        <v>0</v>
      </c>
      <c r="G381" s="57">
        <v>5633</v>
      </c>
      <c r="H381" s="58">
        <v>5633</v>
      </c>
      <c r="I381" s="59">
        <v>11618</v>
      </c>
      <c r="J381" s="57">
        <v>69713</v>
      </c>
      <c r="K381" s="57">
        <v>-37277</v>
      </c>
      <c r="L381" s="57">
        <v>-26850</v>
      </c>
      <c r="M381" s="60">
        <v>56651</v>
      </c>
      <c r="N381" s="59">
        <v>-40786</v>
      </c>
      <c r="O381" s="57">
        <v>-10367.503811945837</v>
      </c>
      <c r="P381" s="57">
        <v>-51153.503811945833</v>
      </c>
      <c r="Q381" s="57">
        <v>0</v>
      </c>
      <c r="R381" s="60">
        <v>-51153.503811945833</v>
      </c>
      <c r="S381" s="61">
        <v>6910</v>
      </c>
      <c r="T381" s="59">
        <v>37682</v>
      </c>
      <c r="U381" s="57">
        <v>7749</v>
      </c>
      <c r="V381" s="57">
        <v>9197</v>
      </c>
      <c r="W381" s="57">
        <v>0</v>
      </c>
      <c r="X381" s="60">
        <v>54628</v>
      </c>
      <c r="Y381" s="59">
        <v>99883</v>
      </c>
      <c r="Z381" s="57">
        <v>6652</v>
      </c>
      <c r="AA381" s="57">
        <v>35509</v>
      </c>
      <c r="AB381" s="57">
        <v>24406.657221155627</v>
      </c>
      <c r="AC381" s="58">
        <v>166450.65722115562</v>
      </c>
      <c r="AD381" s="59">
        <v>-61468.771656383506</v>
      </c>
      <c r="AE381" s="57">
        <v>-50052.022626931073</v>
      </c>
      <c r="AF381" s="57">
        <v>-897.35401007269229</v>
      </c>
      <c r="AG381" s="57">
        <v>595.49107223164185</v>
      </c>
      <c r="AH381" s="57">
        <v>0</v>
      </c>
      <c r="AI381" s="60">
        <v>0</v>
      </c>
    </row>
    <row r="382" spans="1:35" s="6" customFormat="1" x14ac:dyDescent="0.25">
      <c r="A382" s="52" t="s">
        <v>763</v>
      </c>
      <c r="B382" s="53" t="s">
        <v>764</v>
      </c>
      <c r="C382" s="54">
        <v>944122.58</v>
      </c>
      <c r="D382" s="55">
        <v>2.8361E-4</v>
      </c>
      <c r="E382" s="55">
        <v>2.9511000000000001E-4</v>
      </c>
      <c r="F382" s="56">
        <v>0</v>
      </c>
      <c r="G382" s="57">
        <v>13206</v>
      </c>
      <c r="H382" s="58">
        <v>13206</v>
      </c>
      <c r="I382" s="59">
        <v>27239</v>
      </c>
      <c r="J382" s="57">
        <v>163440</v>
      </c>
      <c r="K382" s="57">
        <v>-87396</v>
      </c>
      <c r="L382" s="57">
        <v>-62948</v>
      </c>
      <c r="M382" s="60">
        <v>132815</v>
      </c>
      <c r="N382" s="59">
        <v>-95621</v>
      </c>
      <c r="O382" s="57">
        <v>-20748.749447668619</v>
      </c>
      <c r="P382" s="57">
        <v>-116369.74944766861</v>
      </c>
      <c r="Q382" s="57">
        <v>0</v>
      </c>
      <c r="R382" s="60">
        <v>-116369.74944766861</v>
      </c>
      <c r="S382" s="61">
        <v>16200</v>
      </c>
      <c r="T382" s="59">
        <v>88345</v>
      </c>
      <c r="U382" s="57">
        <v>18168</v>
      </c>
      <c r="V382" s="57">
        <v>21562</v>
      </c>
      <c r="W382" s="57">
        <v>0</v>
      </c>
      <c r="X382" s="60">
        <v>128075</v>
      </c>
      <c r="Y382" s="59">
        <v>234173</v>
      </c>
      <c r="Z382" s="57">
        <v>15596</v>
      </c>
      <c r="AA382" s="57">
        <v>83250</v>
      </c>
      <c r="AB382" s="57">
        <v>35680.738063843506</v>
      </c>
      <c r="AC382" s="58">
        <v>368699.73806384351</v>
      </c>
      <c r="AD382" s="59">
        <v>-130602.29345332495</v>
      </c>
      <c r="AE382" s="57">
        <v>-109734.38674064347</v>
      </c>
      <c r="AF382" s="57">
        <v>-813.14300513105081</v>
      </c>
      <c r="AG382" s="57">
        <v>525.085135255968</v>
      </c>
      <c r="AH382" s="57">
        <v>0</v>
      </c>
      <c r="AI382" s="60">
        <v>0</v>
      </c>
    </row>
    <row r="383" spans="1:35" s="6" customFormat="1" x14ac:dyDescent="0.25">
      <c r="A383" s="52" t="s">
        <v>765</v>
      </c>
      <c r="B383" s="53" t="s">
        <v>766</v>
      </c>
      <c r="C383" s="54">
        <v>285327.71999999997</v>
      </c>
      <c r="D383" s="55">
        <v>8.5710000000000004E-5</v>
      </c>
      <c r="E383" s="55">
        <v>8.2210000000000001E-5</v>
      </c>
      <c r="F383" s="56">
        <v>0</v>
      </c>
      <c r="G383" s="57">
        <v>3991</v>
      </c>
      <c r="H383" s="58">
        <v>3991</v>
      </c>
      <c r="I383" s="59">
        <v>8232</v>
      </c>
      <c r="J383" s="57">
        <v>49393</v>
      </c>
      <c r="K383" s="57">
        <v>-26412</v>
      </c>
      <c r="L383" s="57">
        <v>-19024</v>
      </c>
      <c r="M383" s="60">
        <v>40138</v>
      </c>
      <c r="N383" s="59">
        <v>-28898</v>
      </c>
      <c r="O383" s="57">
        <v>1484.6933427135675</v>
      </c>
      <c r="P383" s="57">
        <v>-27413.306657286434</v>
      </c>
      <c r="Q383" s="57">
        <v>0</v>
      </c>
      <c r="R383" s="60">
        <v>-27413.306657286434</v>
      </c>
      <c r="S383" s="61">
        <v>4896</v>
      </c>
      <c r="T383" s="59">
        <v>26699</v>
      </c>
      <c r="U383" s="57">
        <v>5490</v>
      </c>
      <c r="V383" s="57">
        <v>6516</v>
      </c>
      <c r="W383" s="57">
        <v>12429.19189543279</v>
      </c>
      <c r="X383" s="60">
        <v>51134.191895432792</v>
      </c>
      <c r="Y383" s="59">
        <v>70770</v>
      </c>
      <c r="Z383" s="57">
        <v>4713</v>
      </c>
      <c r="AA383" s="57">
        <v>25159</v>
      </c>
      <c r="AB383" s="57">
        <v>7593.523238523705</v>
      </c>
      <c r="AC383" s="58">
        <v>108235.5232385237</v>
      </c>
      <c r="AD383" s="59">
        <v>-33267.984190601746</v>
      </c>
      <c r="AE383" s="57">
        <v>-29316.616513479137</v>
      </c>
      <c r="AF383" s="57">
        <v>4077.4566660527635</v>
      </c>
      <c r="AG383" s="57">
        <v>1405.8126949372079</v>
      </c>
      <c r="AH383" s="57">
        <v>0</v>
      </c>
      <c r="AI383" s="60">
        <v>0</v>
      </c>
    </row>
    <row r="384" spans="1:35" s="6" customFormat="1" x14ac:dyDescent="0.25">
      <c r="A384" s="52" t="s">
        <v>767</v>
      </c>
      <c r="B384" s="53" t="s">
        <v>768</v>
      </c>
      <c r="C384" s="54">
        <v>67581.72</v>
      </c>
      <c r="D384" s="55">
        <v>2.0299999999999999E-5</v>
      </c>
      <c r="E384" s="55">
        <v>2.0699999999999998E-5</v>
      </c>
      <c r="F384" s="56">
        <v>0</v>
      </c>
      <c r="G384" s="57">
        <v>945</v>
      </c>
      <c r="H384" s="58">
        <v>945</v>
      </c>
      <c r="I384" s="59">
        <v>1950</v>
      </c>
      <c r="J384" s="57">
        <v>11699</v>
      </c>
      <c r="K384" s="57">
        <v>-6256</v>
      </c>
      <c r="L384" s="57">
        <v>-4506</v>
      </c>
      <c r="M384" s="60">
        <v>9507</v>
      </c>
      <c r="N384" s="59">
        <v>-6844</v>
      </c>
      <c r="O384" s="57">
        <v>521.31964373492303</v>
      </c>
      <c r="P384" s="57">
        <v>-6322.6803562650766</v>
      </c>
      <c r="Q384" s="57">
        <v>0</v>
      </c>
      <c r="R384" s="60">
        <v>-6322.6803562650766</v>
      </c>
      <c r="S384" s="61">
        <v>1160</v>
      </c>
      <c r="T384" s="59">
        <v>6323</v>
      </c>
      <c r="U384" s="57">
        <v>1300</v>
      </c>
      <c r="V384" s="57">
        <v>1543</v>
      </c>
      <c r="W384" s="57">
        <v>1851.3936113330324</v>
      </c>
      <c r="X384" s="60">
        <v>11017.393611333033</v>
      </c>
      <c r="Y384" s="59">
        <v>16761</v>
      </c>
      <c r="Z384" s="57">
        <v>1116</v>
      </c>
      <c r="AA384" s="57">
        <v>5959</v>
      </c>
      <c r="AB384" s="57">
        <v>1653.5130919946325</v>
      </c>
      <c r="AC384" s="58">
        <v>25489.513091994631</v>
      </c>
      <c r="AD384" s="59">
        <v>-7378.5869323304523</v>
      </c>
      <c r="AE384" s="57">
        <v>-7129.3980110342072</v>
      </c>
      <c r="AF384" s="57">
        <v>-77.227684166237054</v>
      </c>
      <c r="AG384" s="57">
        <v>113.09314686929639</v>
      </c>
      <c r="AH384" s="57">
        <v>0</v>
      </c>
      <c r="AI384" s="60">
        <v>0</v>
      </c>
    </row>
    <row r="385" spans="1:35" s="6" customFormat="1" x14ac:dyDescent="0.25">
      <c r="A385" s="52" t="s">
        <v>769</v>
      </c>
      <c r="B385" s="53" t="s">
        <v>770</v>
      </c>
      <c r="C385" s="54">
        <v>299998.5</v>
      </c>
      <c r="D385" s="55">
        <v>9.0119999999999998E-5</v>
      </c>
      <c r="E385" s="55">
        <v>8.5379999999999999E-5</v>
      </c>
      <c r="F385" s="56">
        <v>0</v>
      </c>
      <c r="G385" s="57">
        <v>4196</v>
      </c>
      <c r="H385" s="58">
        <v>4196</v>
      </c>
      <c r="I385" s="59">
        <v>8655</v>
      </c>
      <c r="J385" s="57">
        <v>51935</v>
      </c>
      <c r="K385" s="57">
        <v>-27771</v>
      </c>
      <c r="L385" s="57">
        <v>-20002</v>
      </c>
      <c r="M385" s="60">
        <v>42203</v>
      </c>
      <c r="N385" s="59">
        <v>-30385</v>
      </c>
      <c r="O385" s="57">
        <v>-3962.0224455725861</v>
      </c>
      <c r="P385" s="57">
        <v>-34347.022445572584</v>
      </c>
      <c r="Q385" s="57">
        <v>0</v>
      </c>
      <c r="R385" s="60">
        <v>-34347.022445572584</v>
      </c>
      <c r="S385" s="61">
        <v>5148</v>
      </c>
      <c r="T385" s="59">
        <v>28072</v>
      </c>
      <c r="U385" s="57">
        <v>5773</v>
      </c>
      <c r="V385" s="57">
        <v>6852</v>
      </c>
      <c r="W385" s="57">
        <v>13208.566615829608</v>
      </c>
      <c r="X385" s="60">
        <v>53905.566615829608</v>
      </c>
      <c r="Y385" s="59">
        <v>74411</v>
      </c>
      <c r="Z385" s="57">
        <v>4956</v>
      </c>
      <c r="AA385" s="57">
        <v>26453</v>
      </c>
      <c r="AB385" s="57">
        <v>27059.770832561975</v>
      </c>
      <c r="AC385" s="58">
        <v>132879.77083256198</v>
      </c>
      <c r="AD385" s="59">
        <v>-41390.415671199706</v>
      </c>
      <c r="AE385" s="57">
        <v>-35812.395346551079</v>
      </c>
      <c r="AF385" s="57">
        <v>-3438.5186015913523</v>
      </c>
      <c r="AG385" s="57">
        <v>1667.1254026097656</v>
      </c>
      <c r="AH385" s="57">
        <v>0</v>
      </c>
      <c r="AI385" s="60">
        <v>0</v>
      </c>
    </row>
    <row r="386" spans="1:35" s="6" customFormat="1" x14ac:dyDescent="0.25">
      <c r="A386" s="52" t="s">
        <v>771</v>
      </c>
      <c r="B386" s="53" t="s">
        <v>772</v>
      </c>
      <c r="C386" s="54">
        <v>7335626.6299999999</v>
      </c>
      <c r="D386" s="55">
        <v>2.2036099999999999E-3</v>
      </c>
      <c r="E386" s="55">
        <v>2.21995E-3</v>
      </c>
      <c r="F386" s="56">
        <v>0</v>
      </c>
      <c r="G386" s="57">
        <v>102611</v>
      </c>
      <c r="H386" s="58">
        <v>102611</v>
      </c>
      <c r="I386" s="59">
        <v>211640</v>
      </c>
      <c r="J386" s="57">
        <v>1269907</v>
      </c>
      <c r="K386" s="57">
        <v>-679052</v>
      </c>
      <c r="L386" s="57">
        <v>-489100</v>
      </c>
      <c r="M386" s="60">
        <v>1031955</v>
      </c>
      <c r="N386" s="59">
        <v>-742964</v>
      </c>
      <c r="O386" s="57">
        <v>-88826.24521283737</v>
      </c>
      <c r="P386" s="57">
        <v>-831790.24521283736</v>
      </c>
      <c r="Q386" s="57">
        <v>0</v>
      </c>
      <c r="R386" s="60">
        <v>-831790.24521283736</v>
      </c>
      <c r="S386" s="61">
        <v>125870</v>
      </c>
      <c r="T386" s="59">
        <v>686425</v>
      </c>
      <c r="U386" s="57">
        <v>141160</v>
      </c>
      <c r="V386" s="57">
        <v>167534</v>
      </c>
      <c r="W386" s="57">
        <v>39494.716837243068</v>
      </c>
      <c r="X386" s="60">
        <v>1034613.7168372431</v>
      </c>
      <c r="Y386" s="59">
        <v>1819490</v>
      </c>
      <c r="Z386" s="57">
        <v>121181</v>
      </c>
      <c r="AA386" s="57">
        <v>646838</v>
      </c>
      <c r="AB386" s="57">
        <v>103250.03104489317</v>
      </c>
      <c r="AC386" s="58">
        <v>2690759.031044893</v>
      </c>
      <c r="AD386" s="59">
        <v>-901451.33686196373</v>
      </c>
      <c r="AE386" s="57">
        <v>-783239.61741550954</v>
      </c>
      <c r="AF386" s="57">
        <v>11411.266807887208</v>
      </c>
      <c r="AG386" s="57">
        <v>17134.373261935951</v>
      </c>
      <c r="AH386" s="57">
        <v>0</v>
      </c>
      <c r="AI386" s="60">
        <v>0</v>
      </c>
    </row>
    <row r="387" spans="1:35" s="6" customFormat="1" x14ac:dyDescent="0.25">
      <c r="A387" s="52" t="s">
        <v>773</v>
      </c>
      <c r="B387" s="53" t="s">
        <v>774</v>
      </c>
      <c r="C387" s="54">
        <v>1305911.82</v>
      </c>
      <c r="D387" s="55">
        <v>3.9229E-4</v>
      </c>
      <c r="E387" s="55">
        <v>3.9420999999999998E-4</v>
      </c>
      <c r="F387" s="56">
        <v>0</v>
      </c>
      <c r="G387" s="57">
        <v>18267</v>
      </c>
      <c r="H387" s="58">
        <v>18267</v>
      </c>
      <c r="I387" s="59">
        <v>37676</v>
      </c>
      <c r="J387" s="57">
        <v>226071</v>
      </c>
      <c r="K387" s="57">
        <v>-120886</v>
      </c>
      <c r="L387" s="57">
        <v>-87070</v>
      </c>
      <c r="M387" s="60">
        <v>183710</v>
      </c>
      <c r="N387" s="59">
        <v>-132264</v>
      </c>
      <c r="O387" s="57">
        <v>-30473.671969987292</v>
      </c>
      <c r="P387" s="57">
        <v>-162737.67196998728</v>
      </c>
      <c r="Q387" s="57">
        <v>0</v>
      </c>
      <c r="R387" s="60">
        <v>-162737.67196998728</v>
      </c>
      <c r="S387" s="61">
        <v>22408</v>
      </c>
      <c r="T387" s="59">
        <v>122199</v>
      </c>
      <c r="U387" s="57">
        <v>25130</v>
      </c>
      <c r="V387" s="57">
        <v>29825</v>
      </c>
      <c r="W387" s="57">
        <v>0</v>
      </c>
      <c r="X387" s="60">
        <v>177154</v>
      </c>
      <c r="Y387" s="59">
        <v>323908</v>
      </c>
      <c r="Z387" s="57">
        <v>21573</v>
      </c>
      <c r="AA387" s="57">
        <v>115151</v>
      </c>
      <c r="AB387" s="57">
        <v>58435.156997855462</v>
      </c>
      <c r="AC387" s="58">
        <v>519067.15699785546</v>
      </c>
      <c r="AD387" s="59">
        <v>-189257.54977206423</v>
      </c>
      <c r="AE387" s="57">
        <v>-153841.26429020194</v>
      </c>
      <c r="AF387" s="57">
        <v>-2042.9295151605202</v>
      </c>
      <c r="AG387" s="57">
        <v>3228.5865795711807</v>
      </c>
      <c r="AH387" s="57">
        <v>0</v>
      </c>
      <c r="AI387" s="60">
        <v>0</v>
      </c>
    </row>
    <row r="388" spans="1:35" s="6" customFormat="1" x14ac:dyDescent="0.25">
      <c r="A388" s="52" t="s">
        <v>775</v>
      </c>
      <c r="B388" s="53" t="s">
        <v>776</v>
      </c>
      <c r="C388" s="54">
        <v>297523.82</v>
      </c>
      <c r="D388" s="55">
        <v>8.9380000000000001E-5</v>
      </c>
      <c r="E388" s="55">
        <v>7.025E-5</v>
      </c>
      <c r="F388" s="56">
        <v>0</v>
      </c>
      <c r="G388" s="57">
        <v>4162</v>
      </c>
      <c r="H388" s="58">
        <v>4162</v>
      </c>
      <c r="I388" s="59">
        <v>8584</v>
      </c>
      <c r="J388" s="57">
        <v>51508</v>
      </c>
      <c r="K388" s="57">
        <v>-27543</v>
      </c>
      <c r="L388" s="57">
        <v>-19838</v>
      </c>
      <c r="M388" s="60">
        <v>41857</v>
      </c>
      <c r="N388" s="59">
        <v>-30135</v>
      </c>
      <c r="O388" s="57">
        <v>-9294.1616880124457</v>
      </c>
      <c r="P388" s="57">
        <v>-39429.161688012449</v>
      </c>
      <c r="Q388" s="57">
        <v>0</v>
      </c>
      <c r="R388" s="60">
        <v>-39429.161688012449</v>
      </c>
      <c r="S388" s="61">
        <v>5105</v>
      </c>
      <c r="T388" s="59">
        <v>27842</v>
      </c>
      <c r="U388" s="57">
        <v>5726</v>
      </c>
      <c r="V388" s="57">
        <v>6795</v>
      </c>
      <c r="W388" s="57">
        <v>17387.59531450471</v>
      </c>
      <c r="X388" s="60">
        <v>57750.59531450471</v>
      </c>
      <c r="Y388" s="59">
        <v>73800</v>
      </c>
      <c r="Z388" s="57">
        <v>4915</v>
      </c>
      <c r="AA388" s="57">
        <v>26236</v>
      </c>
      <c r="AB388" s="57">
        <v>32231.489654963487</v>
      </c>
      <c r="AC388" s="58">
        <v>137182.48965496349</v>
      </c>
      <c r="AD388" s="59">
        <v>-46454.357700587803</v>
      </c>
      <c r="AE388" s="57">
        <v>-39141.694542169455</v>
      </c>
      <c r="AF388" s="57">
        <v>1930.8189410496379</v>
      </c>
      <c r="AG388" s="57">
        <v>4233.33896124885</v>
      </c>
      <c r="AH388" s="57">
        <v>0</v>
      </c>
      <c r="AI388" s="60">
        <v>0</v>
      </c>
    </row>
    <row r="389" spans="1:35" s="6" customFormat="1" x14ac:dyDescent="0.25">
      <c r="A389" s="52" t="s">
        <v>777</v>
      </c>
      <c r="B389" s="53" t="s">
        <v>778</v>
      </c>
      <c r="C389" s="54">
        <v>2368151.69</v>
      </c>
      <c r="D389" s="55">
        <v>7.1139E-4</v>
      </c>
      <c r="E389" s="55">
        <v>6.4190999999999998E-4</v>
      </c>
      <c r="F389" s="56">
        <v>0</v>
      </c>
      <c r="G389" s="57">
        <v>33126</v>
      </c>
      <c r="H389" s="58">
        <v>33126</v>
      </c>
      <c r="I389" s="59">
        <v>68324</v>
      </c>
      <c r="J389" s="57">
        <v>409963</v>
      </c>
      <c r="K389" s="57">
        <v>-219218</v>
      </c>
      <c r="L389" s="57">
        <v>-157896</v>
      </c>
      <c r="M389" s="60">
        <v>333145</v>
      </c>
      <c r="N389" s="59">
        <v>-239851</v>
      </c>
      <c r="O389" s="57">
        <v>-15493.58206314877</v>
      </c>
      <c r="P389" s="57">
        <v>-255344.58206314876</v>
      </c>
      <c r="Q389" s="57">
        <v>0</v>
      </c>
      <c r="R389" s="60">
        <v>-255344.58206314876</v>
      </c>
      <c r="S389" s="61">
        <v>40635</v>
      </c>
      <c r="T389" s="59">
        <v>221598</v>
      </c>
      <c r="U389" s="57">
        <v>45571</v>
      </c>
      <c r="V389" s="57">
        <v>54085</v>
      </c>
      <c r="W389" s="57">
        <v>59243.976154452495</v>
      </c>
      <c r="X389" s="60">
        <v>380497.97615445248</v>
      </c>
      <c r="Y389" s="59">
        <v>587385</v>
      </c>
      <c r="Z389" s="57">
        <v>39121</v>
      </c>
      <c r="AA389" s="57">
        <v>208818</v>
      </c>
      <c r="AB389" s="57">
        <v>111580.62254949298</v>
      </c>
      <c r="AC389" s="58">
        <v>946904.62254949298</v>
      </c>
      <c r="AD389" s="59">
        <v>-328069.11284277029</v>
      </c>
      <c r="AE389" s="57">
        <v>-269134.26219835633</v>
      </c>
      <c r="AF389" s="57">
        <v>11899.586763546231</v>
      </c>
      <c r="AG389" s="57">
        <v>18897.141882539901</v>
      </c>
      <c r="AH389" s="57">
        <v>0</v>
      </c>
      <c r="AI389" s="60">
        <v>0</v>
      </c>
    </row>
    <row r="390" spans="1:35" s="6" customFormat="1" x14ac:dyDescent="0.25">
      <c r="A390" s="52" t="s">
        <v>779</v>
      </c>
      <c r="B390" s="53" t="s">
        <v>780</v>
      </c>
      <c r="C390" s="54">
        <v>23801.63</v>
      </c>
      <c r="D390" s="55">
        <v>7.1500000000000002E-6</v>
      </c>
      <c r="E390" s="55">
        <v>7.3699999999999997E-6</v>
      </c>
      <c r="F390" s="56">
        <v>0</v>
      </c>
      <c r="G390" s="57">
        <v>333</v>
      </c>
      <c r="H390" s="58">
        <v>333</v>
      </c>
      <c r="I390" s="59">
        <v>687</v>
      </c>
      <c r="J390" s="57">
        <v>4120</v>
      </c>
      <c r="K390" s="57">
        <v>-2203</v>
      </c>
      <c r="L390" s="57">
        <v>-1587</v>
      </c>
      <c r="M390" s="60">
        <v>3348</v>
      </c>
      <c r="N390" s="59">
        <v>-2411</v>
      </c>
      <c r="O390" s="57">
        <v>-215.97934416936889</v>
      </c>
      <c r="P390" s="57">
        <v>-2626.9793441693687</v>
      </c>
      <c r="Q390" s="57">
        <v>0</v>
      </c>
      <c r="R390" s="60">
        <v>-2626.9793441693687</v>
      </c>
      <c r="S390" s="61">
        <v>408</v>
      </c>
      <c r="T390" s="59">
        <v>2227</v>
      </c>
      <c r="U390" s="57">
        <v>458</v>
      </c>
      <c r="V390" s="57">
        <v>544</v>
      </c>
      <c r="W390" s="57">
        <v>377.87718368700729</v>
      </c>
      <c r="X390" s="60">
        <v>3606.8771836870073</v>
      </c>
      <c r="Y390" s="59">
        <v>5904</v>
      </c>
      <c r="Z390" s="57">
        <v>393</v>
      </c>
      <c r="AA390" s="57">
        <v>2099</v>
      </c>
      <c r="AB390" s="57">
        <v>409.878586785001</v>
      </c>
      <c r="AC390" s="58">
        <v>8805.8785867850002</v>
      </c>
      <c r="AD390" s="59">
        <v>-2760.7500098887572</v>
      </c>
      <c r="AE390" s="57">
        <v>-2473.4638140359716</v>
      </c>
      <c r="AF390" s="57">
        <v>10.045073169784132</v>
      </c>
      <c r="AG390" s="57">
        <v>25.167347656951918</v>
      </c>
      <c r="AH390" s="57">
        <v>0</v>
      </c>
      <c r="AI390" s="60">
        <v>0</v>
      </c>
    </row>
    <row r="391" spans="1:35" s="6" customFormat="1" x14ac:dyDescent="0.25">
      <c r="A391" s="52" t="s">
        <v>781</v>
      </c>
      <c r="B391" s="53" t="s">
        <v>782</v>
      </c>
      <c r="C391" s="54">
        <v>66326.25</v>
      </c>
      <c r="D391" s="55">
        <v>1.9919999999999999E-5</v>
      </c>
      <c r="E391" s="55">
        <v>2.035E-5</v>
      </c>
      <c r="F391" s="56">
        <v>0</v>
      </c>
      <c r="G391" s="57">
        <v>928</v>
      </c>
      <c r="H391" s="58">
        <v>928</v>
      </c>
      <c r="I391" s="59">
        <v>1913</v>
      </c>
      <c r="J391" s="57">
        <v>11480</v>
      </c>
      <c r="K391" s="57">
        <v>-6138</v>
      </c>
      <c r="L391" s="57">
        <v>-4421</v>
      </c>
      <c r="M391" s="60">
        <v>9329</v>
      </c>
      <c r="N391" s="59">
        <v>-6716</v>
      </c>
      <c r="O391" s="57">
        <v>3190.8932309645129</v>
      </c>
      <c r="P391" s="57">
        <v>-3525.1067690354871</v>
      </c>
      <c r="Q391" s="57">
        <v>0</v>
      </c>
      <c r="R391" s="60">
        <v>-3525.1067690354871</v>
      </c>
      <c r="S391" s="61">
        <v>1138</v>
      </c>
      <c r="T391" s="59">
        <v>6205</v>
      </c>
      <c r="U391" s="57">
        <v>1276</v>
      </c>
      <c r="V391" s="57">
        <v>1514</v>
      </c>
      <c r="W391" s="57">
        <v>9355.2043437989378</v>
      </c>
      <c r="X391" s="60">
        <v>18350.204343798938</v>
      </c>
      <c r="Y391" s="59">
        <v>16448</v>
      </c>
      <c r="Z391" s="57">
        <v>1095</v>
      </c>
      <c r="AA391" s="57">
        <v>5847</v>
      </c>
      <c r="AB391" s="57">
        <v>4977.3225636235256</v>
      </c>
      <c r="AC391" s="58">
        <v>28367.322563623526</v>
      </c>
      <c r="AD391" s="59">
        <v>-6682.1602128172071</v>
      </c>
      <c r="AE391" s="57">
        <v>-5663.8476319207639</v>
      </c>
      <c r="AF391" s="57">
        <v>2225.3399641933624</v>
      </c>
      <c r="AG391" s="57">
        <v>103.54966072002111</v>
      </c>
      <c r="AH391" s="57">
        <v>0</v>
      </c>
      <c r="AI391" s="60">
        <v>0</v>
      </c>
    </row>
    <row r="392" spans="1:35" s="6" customFormat="1" x14ac:dyDescent="0.25">
      <c r="A392" s="52" t="s">
        <v>783</v>
      </c>
      <c r="B392" s="53" t="s">
        <v>784</v>
      </c>
      <c r="C392" s="54">
        <v>1957905.8</v>
      </c>
      <c r="D392" s="55">
        <v>5.8814999999999996E-4</v>
      </c>
      <c r="E392" s="55">
        <v>5.6543000000000001E-4</v>
      </c>
      <c r="F392" s="56">
        <v>0</v>
      </c>
      <c r="G392" s="57">
        <v>27387</v>
      </c>
      <c r="H392" s="58">
        <v>27387</v>
      </c>
      <c r="I392" s="59">
        <v>56487</v>
      </c>
      <c r="J392" s="57">
        <v>338942</v>
      </c>
      <c r="K392" s="57">
        <v>-181241</v>
      </c>
      <c r="L392" s="57">
        <v>-130542</v>
      </c>
      <c r="M392" s="60">
        <v>275432</v>
      </c>
      <c r="N392" s="59">
        <v>-198299</v>
      </c>
      <c r="O392" s="57">
        <v>-904.84539618319945</v>
      </c>
      <c r="P392" s="57">
        <v>-199203.8453961832</v>
      </c>
      <c r="Q392" s="57">
        <v>0</v>
      </c>
      <c r="R392" s="60">
        <v>-199203.8453961832</v>
      </c>
      <c r="S392" s="61">
        <v>33595</v>
      </c>
      <c r="T392" s="59">
        <v>183209</v>
      </c>
      <c r="U392" s="57">
        <v>37676</v>
      </c>
      <c r="V392" s="57">
        <v>44715</v>
      </c>
      <c r="W392" s="57">
        <v>33599.915163829311</v>
      </c>
      <c r="X392" s="60">
        <v>299199.91516382934</v>
      </c>
      <c r="Y392" s="59">
        <v>485627</v>
      </c>
      <c r="Z392" s="57">
        <v>32344</v>
      </c>
      <c r="AA392" s="57">
        <v>172643</v>
      </c>
      <c r="AB392" s="57">
        <v>35849.034806474723</v>
      </c>
      <c r="AC392" s="58">
        <v>726463.03480647469</v>
      </c>
      <c r="AD392" s="59">
        <v>-238438.58241045941</v>
      </c>
      <c r="AE392" s="57">
        <v>-204696.77741348924</v>
      </c>
      <c r="AF392" s="57">
        <v>6457.4027201457166</v>
      </c>
      <c r="AG392" s="57">
        <v>9414.83746115754</v>
      </c>
      <c r="AH392" s="57">
        <v>0</v>
      </c>
      <c r="AI392" s="60">
        <v>0</v>
      </c>
    </row>
    <row r="393" spans="1:35" s="6" customFormat="1" x14ac:dyDescent="0.25">
      <c r="A393" s="52" t="s">
        <v>785</v>
      </c>
      <c r="B393" s="53" t="s">
        <v>786</v>
      </c>
      <c r="C393" s="54">
        <v>23074.06</v>
      </c>
      <c r="D393" s="55">
        <v>6.9299999999999997E-6</v>
      </c>
      <c r="E393" s="55">
        <v>5.6500000000000001E-6</v>
      </c>
      <c r="F393" s="56">
        <v>0</v>
      </c>
      <c r="G393" s="57">
        <v>323</v>
      </c>
      <c r="H393" s="58">
        <v>323</v>
      </c>
      <c r="I393" s="59">
        <v>666</v>
      </c>
      <c r="J393" s="57">
        <v>3994</v>
      </c>
      <c r="K393" s="57">
        <v>-2136</v>
      </c>
      <c r="L393" s="57">
        <v>-1538</v>
      </c>
      <c r="M393" s="60">
        <v>3245</v>
      </c>
      <c r="N393" s="59">
        <v>-2337</v>
      </c>
      <c r="O393" s="57">
        <v>-2491.9951737631945</v>
      </c>
      <c r="P393" s="57">
        <v>-4828.9951737631945</v>
      </c>
      <c r="Q393" s="57">
        <v>0</v>
      </c>
      <c r="R393" s="60">
        <v>-4828.9951737631945</v>
      </c>
      <c r="S393" s="61">
        <v>396</v>
      </c>
      <c r="T393" s="59">
        <v>2159</v>
      </c>
      <c r="U393" s="57">
        <v>444</v>
      </c>
      <c r="V393" s="57">
        <v>527</v>
      </c>
      <c r="W393" s="57">
        <v>3499.1990641858069</v>
      </c>
      <c r="X393" s="60">
        <v>6629.1990641858065</v>
      </c>
      <c r="Y393" s="59">
        <v>5722</v>
      </c>
      <c r="Z393" s="57">
        <v>381</v>
      </c>
      <c r="AA393" s="57">
        <v>2034</v>
      </c>
      <c r="AB393" s="57">
        <v>4845.0286057877202</v>
      </c>
      <c r="AC393" s="58">
        <v>12982.02860578772</v>
      </c>
      <c r="AD393" s="59">
        <v>-4800.8425660409921</v>
      </c>
      <c r="AE393" s="57">
        <v>-2810.7260449279097</v>
      </c>
      <c r="AF393" s="57">
        <v>965.93930887549595</v>
      </c>
      <c r="AG393" s="57">
        <v>292.79976049149161</v>
      </c>
      <c r="AH393" s="57">
        <v>0</v>
      </c>
      <c r="AI393" s="60">
        <v>0</v>
      </c>
    </row>
    <row r="394" spans="1:35" s="6" customFormat="1" x14ac:dyDescent="0.25">
      <c r="A394" s="52" t="s">
        <v>787</v>
      </c>
      <c r="B394" s="53" t="s">
        <v>788</v>
      </c>
      <c r="C394" s="54">
        <v>5411754.8300000001</v>
      </c>
      <c r="D394" s="55">
        <v>1.62568E-3</v>
      </c>
      <c r="E394" s="55">
        <v>1.5040699999999999E-3</v>
      </c>
      <c r="F394" s="56">
        <v>0</v>
      </c>
      <c r="G394" s="57">
        <v>75700</v>
      </c>
      <c r="H394" s="58">
        <v>75700</v>
      </c>
      <c r="I394" s="59">
        <v>156134</v>
      </c>
      <c r="J394" s="57">
        <v>936854</v>
      </c>
      <c r="K394" s="57">
        <v>-500960</v>
      </c>
      <c r="L394" s="57">
        <v>-360826</v>
      </c>
      <c r="M394" s="60">
        <v>761309</v>
      </c>
      <c r="N394" s="59">
        <v>-548111</v>
      </c>
      <c r="O394" s="57">
        <v>83895.62602537105</v>
      </c>
      <c r="P394" s="57">
        <v>-464215.37397462898</v>
      </c>
      <c r="Q394" s="57">
        <v>0</v>
      </c>
      <c r="R394" s="60">
        <v>-464215.37397462898</v>
      </c>
      <c r="S394" s="61">
        <v>92859</v>
      </c>
      <c r="T394" s="59">
        <v>506400</v>
      </c>
      <c r="U394" s="57">
        <v>104139</v>
      </c>
      <c r="V394" s="57">
        <v>123596</v>
      </c>
      <c r="W394" s="57">
        <v>160940.24564521888</v>
      </c>
      <c r="X394" s="60">
        <v>895075.24564521888</v>
      </c>
      <c r="Y394" s="59">
        <v>1342301</v>
      </c>
      <c r="Z394" s="57">
        <v>89400</v>
      </c>
      <c r="AA394" s="57">
        <v>477195</v>
      </c>
      <c r="AB394" s="57">
        <v>16225.803085232354</v>
      </c>
      <c r="AC394" s="58">
        <v>1925121.8030852324</v>
      </c>
      <c r="AD394" s="59">
        <v>-594830.53618374735</v>
      </c>
      <c r="AE394" s="57">
        <v>-533266.64115946018</v>
      </c>
      <c r="AF394" s="57">
        <v>61511.634302021484</v>
      </c>
      <c r="AG394" s="57">
        <v>36538.985601172433</v>
      </c>
      <c r="AH394" s="57">
        <v>0</v>
      </c>
      <c r="AI394" s="60">
        <v>0</v>
      </c>
    </row>
    <row r="395" spans="1:35" s="6" customFormat="1" x14ac:dyDescent="0.25">
      <c r="A395" s="52" t="s">
        <v>789</v>
      </c>
      <c r="B395" s="53" t="s">
        <v>790</v>
      </c>
      <c r="C395" s="54">
        <v>2081018.25</v>
      </c>
      <c r="D395" s="55">
        <v>6.2513E-4</v>
      </c>
      <c r="E395" s="55">
        <v>5.9148000000000002E-4</v>
      </c>
      <c r="F395" s="56">
        <v>0</v>
      </c>
      <c r="G395" s="57">
        <v>29109</v>
      </c>
      <c r="H395" s="58">
        <v>29109</v>
      </c>
      <c r="I395" s="59">
        <v>60039</v>
      </c>
      <c r="J395" s="57">
        <v>360253</v>
      </c>
      <c r="K395" s="57">
        <v>-192636</v>
      </c>
      <c r="L395" s="57">
        <v>-138750</v>
      </c>
      <c r="M395" s="60">
        <v>292750</v>
      </c>
      <c r="N395" s="59">
        <v>-210767</v>
      </c>
      <c r="O395" s="57">
        <v>-17662.785121756526</v>
      </c>
      <c r="P395" s="57">
        <v>-228429.78512175652</v>
      </c>
      <c r="Q395" s="57">
        <v>0</v>
      </c>
      <c r="R395" s="60">
        <v>-228429.78512175652</v>
      </c>
      <c r="S395" s="61">
        <v>35707</v>
      </c>
      <c r="T395" s="59">
        <v>194728</v>
      </c>
      <c r="U395" s="57">
        <v>40045</v>
      </c>
      <c r="V395" s="57">
        <v>47527</v>
      </c>
      <c r="W395" s="57">
        <v>29646.915862169415</v>
      </c>
      <c r="X395" s="60">
        <v>311946.91586216941</v>
      </c>
      <c r="Y395" s="59">
        <v>516161</v>
      </c>
      <c r="Z395" s="57">
        <v>34377</v>
      </c>
      <c r="AA395" s="57">
        <v>183498</v>
      </c>
      <c r="AB395" s="57">
        <v>40709.937297746379</v>
      </c>
      <c r="AC395" s="58">
        <v>774745.93729774642</v>
      </c>
      <c r="AD395" s="59">
        <v>-263991.57522305503</v>
      </c>
      <c r="AE395" s="57">
        <v>-220674.15769248508</v>
      </c>
      <c r="AF395" s="57">
        <v>10160.591283794296</v>
      </c>
      <c r="AG395" s="57">
        <v>11706.120196168751</v>
      </c>
      <c r="AH395" s="57">
        <v>0</v>
      </c>
      <c r="AI395" s="60">
        <v>0</v>
      </c>
    </row>
    <row r="396" spans="1:35" s="6" customFormat="1" x14ac:dyDescent="0.25">
      <c r="A396" s="52" t="s">
        <v>791</v>
      </c>
      <c r="B396" s="53" t="s">
        <v>792</v>
      </c>
      <c r="C396" s="54">
        <v>141733.43</v>
      </c>
      <c r="D396" s="55">
        <v>4.2580000000000002E-5</v>
      </c>
      <c r="E396" s="55">
        <v>5.2819999999999999E-5</v>
      </c>
      <c r="F396" s="56">
        <v>0</v>
      </c>
      <c r="G396" s="57">
        <v>1983</v>
      </c>
      <c r="H396" s="58">
        <v>1983</v>
      </c>
      <c r="I396" s="59">
        <v>4089</v>
      </c>
      <c r="J396" s="57">
        <v>24538</v>
      </c>
      <c r="K396" s="57">
        <v>-13121</v>
      </c>
      <c r="L396" s="57">
        <v>-9451</v>
      </c>
      <c r="M396" s="60">
        <v>19940</v>
      </c>
      <c r="N396" s="59">
        <v>-14356</v>
      </c>
      <c r="O396" s="57">
        <v>-7007.0206664282941</v>
      </c>
      <c r="P396" s="57">
        <v>-21363.020666428296</v>
      </c>
      <c r="Q396" s="57">
        <v>0</v>
      </c>
      <c r="R396" s="60">
        <v>-21363.020666428296</v>
      </c>
      <c r="S396" s="61">
        <v>2432</v>
      </c>
      <c r="T396" s="59">
        <v>13264</v>
      </c>
      <c r="U396" s="57">
        <v>2728</v>
      </c>
      <c r="V396" s="57">
        <v>3237</v>
      </c>
      <c r="W396" s="57">
        <v>1381.5726009721975</v>
      </c>
      <c r="X396" s="60">
        <v>20610.572600972198</v>
      </c>
      <c r="Y396" s="59">
        <v>35158</v>
      </c>
      <c r="Z396" s="57">
        <v>2342</v>
      </c>
      <c r="AA396" s="57">
        <v>12499</v>
      </c>
      <c r="AB396" s="57">
        <v>21262.951393087118</v>
      </c>
      <c r="AC396" s="58">
        <v>71261.951393087118</v>
      </c>
      <c r="AD396" s="59">
        <v>-23860.254215669582</v>
      </c>
      <c r="AE396" s="57">
        <v>-22400.602553971883</v>
      </c>
      <c r="AF396" s="57">
        <v>-2947.3340790001503</v>
      </c>
      <c r="AG396" s="57">
        <v>-1443.187943473305</v>
      </c>
      <c r="AH396" s="57">
        <v>0</v>
      </c>
      <c r="AI396" s="60">
        <v>0</v>
      </c>
    </row>
    <row r="397" spans="1:35" s="6" customFormat="1" x14ac:dyDescent="0.25">
      <c r="A397" s="52" t="s">
        <v>793</v>
      </c>
      <c r="B397" s="53" t="s">
        <v>794</v>
      </c>
      <c r="C397" s="54">
        <v>1143065.8700000001</v>
      </c>
      <c r="D397" s="55">
        <v>3.4337000000000001E-4</v>
      </c>
      <c r="E397" s="55">
        <v>3.6060999999999998E-4</v>
      </c>
      <c r="F397" s="56">
        <v>0</v>
      </c>
      <c r="G397" s="57">
        <v>15989</v>
      </c>
      <c r="H397" s="58">
        <v>15989</v>
      </c>
      <c r="I397" s="59">
        <v>32978</v>
      </c>
      <c r="J397" s="57">
        <v>197879</v>
      </c>
      <c r="K397" s="57">
        <v>-105811</v>
      </c>
      <c r="L397" s="57">
        <v>-76212</v>
      </c>
      <c r="M397" s="60">
        <v>160801</v>
      </c>
      <c r="N397" s="59">
        <v>-115770</v>
      </c>
      <c r="O397" s="57">
        <v>15476.974104765919</v>
      </c>
      <c r="P397" s="57">
        <v>-100293.02589523408</v>
      </c>
      <c r="Q397" s="57">
        <v>0</v>
      </c>
      <c r="R397" s="60">
        <v>-100293.02589523408</v>
      </c>
      <c r="S397" s="61">
        <v>19613</v>
      </c>
      <c r="T397" s="59">
        <v>106960</v>
      </c>
      <c r="U397" s="57">
        <v>21996</v>
      </c>
      <c r="V397" s="57">
        <v>26105</v>
      </c>
      <c r="W397" s="57">
        <v>50235.796243281235</v>
      </c>
      <c r="X397" s="60">
        <v>205296.79624328122</v>
      </c>
      <c r="Y397" s="59">
        <v>283516</v>
      </c>
      <c r="Z397" s="57">
        <v>18883</v>
      </c>
      <c r="AA397" s="57">
        <v>100791</v>
      </c>
      <c r="AB397" s="57">
        <v>20772.987810112081</v>
      </c>
      <c r="AC397" s="58">
        <v>423962.98781011207</v>
      </c>
      <c r="AD397" s="59">
        <v>-120984.71790105436</v>
      </c>
      <c r="AE397" s="57">
        <v>-103954.08766665074</v>
      </c>
      <c r="AF397" s="57">
        <v>6229.6301345342326</v>
      </c>
      <c r="AG397" s="57">
        <v>42.983866340025997</v>
      </c>
      <c r="AH397" s="57">
        <v>0</v>
      </c>
      <c r="AI397" s="60">
        <v>0</v>
      </c>
    </row>
    <row r="398" spans="1:35" s="6" customFormat="1" x14ac:dyDescent="0.25">
      <c r="A398" s="52" t="s">
        <v>795</v>
      </c>
      <c r="B398" s="53" t="s">
        <v>796</v>
      </c>
      <c r="C398" s="54">
        <v>2167071.81</v>
      </c>
      <c r="D398" s="55">
        <v>6.5098E-4</v>
      </c>
      <c r="E398" s="55">
        <v>7.0069999999999996E-4</v>
      </c>
      <c r="F398" s="56">
        <v>0</v>
      </c>
      <c r="G398" s="57">
        <v>30313</v>
      </c>
      <c r="H398" s="58">
        <v>30313</v>
      </c>
      <c r="I398" s="59">
        <v>62522</v>
      </c>
      <c r="J398" s="57">
        <v>375150</v>
      </c>
      <c r="K398" s="57">
        <v>-200602</v>
      </c>
      <c r="L398" s="57">
        <v>-144488</v>
      </c>
      <c r="M398" s="60">
        <v>304855</v>
      </c>
      <c r="N398" s="59">
        <v>-219483</v>
      </c>
      <c r="O398" s="57">
        <v>-8920.2685634499521</v>
      </c>
      <c r="P398" s="57">
        <v>-228403.26856344996</v>
      </c>
      <c r="Q398" s="57">
        <v>0</v>
      </c>
      <c r="R398" s="60">
        <v>-228403.26856344996</v>
      </c>
      <c r="S398" s="61">
        <v>37184</v>
      </c>
      <c r="T398" s="59">
        <v>202781</v>
      </c>
      <c r="U398" s="57">
        <v>41701</v>
      </c>
      <c r="V398" s="57">
        <v>49492</v>
      </c>
      <c r="W398" s="57">
        <v>30194.949044271256</v>
      </c>
      <c r="X398" s="60">
        <v>324168.94904427126</v>
      </c>
      <c r="Y398" s="59">
        <v>537505</v>
      </c>
      <c r="Z398" s="57">
        <v>35799</v>
      </c>
      <c r="AA398" s="57">
        <v>191086</v>
      </c>
      <c r="AB398" s="57">
        <v>80254.515657897238</v>
      </c>
      <c r="AC398" s="58">
        <v>844644.51565789722</v>
      </c>
      <c r="AD398" s="59">
        <v>-279174.37127550103</v>
      </c>
      <c r="AE398" s="57">
        <v>-241161.63951321156</v>
      </c>
      <c r="AF398" s="57">
        <v>2824.6089575679407</v>
      </c>
      <c r="AG398" s="57">
        <v>-2964.1647824813172</v>
      </c>
      <c r="AH398" s="57">
        <v>0</v>
      </c>
      <c r="AI398" s="60">
        <v>0</v>
      </c>
    </row>
    <row r="399" spans="1:35" s="6" customFormat="1" x14ac:dyDescent="0.25">
      <c r="A399" s="52" t="s">
        <v>797</v>
      </c>
      <c r="B399" s="53" t="s">
        <v>798</v>
      </c>
      <c r="C399" s="54">
        <v>461096.93</v>
      </c>
      <c r="D399" s="55">
        <v>1.3851E-4</v>
      </c>
      <c r="E399" s="55">
        <v>1.3841999999999999E-4</v>
      </c>
      <c r="F399" s="56">
        <v>0</v>
      </c>
      <c r="G399" s="57">
        <v>6450</v>
      </c>
      <c r="H399" s="58">
        <v>6450</v>
      </c>
      <c r="I399" s="59">
        <v>13303</v>
      </c>
      <c r="J399" s="57">
        <v>79821</v>
      </c>
      <c r="K399" s="57">
        <v>-42682</v>
      </c>
      <c r="L399" s="57">
        <v>-30743</v>
      </c>
      <c r="M399" s="60">
        <v>64865</v>
      </c>
      <c r="N399" s="59">
        <v>-46700</v>
      </c>
      <c r="O399" s="57">
        <v>1291.5625475875056</v>
      </c>
      <c r="P399" s="57">
        <v>-45408.437452412494</v>
      </c>
      <c r="Q399" s="57">
        <v>0</v>
      </c>
      <c r="R399" s="60">
        <v>-45408.437452412494</v>
      </c>
      <c r="S399" s="61">
        <v>7912</v>
      </c>
      <c r="T399" s="59">
        <v>43146</v>
      </c>
      <c r="U399" s="57">
        <v>8873</v>
      </c>
      <c r="V399" s="57">
        <v>10531</v>
      </c>
      <c r="W399" s="57">
        <v>9255.858927655041</v>
      </c>
      <c r="X399" s="60">
        <v>71805.858927655034</v>
      </c>
      <c r="Y399" s="59">
        <v>114366</v>
      </c>
      <c r="Z399" s="57">
        <v>7617</v>
      </c>
      <c r="AA399" s="57">
        <v>40658</v>
      </c>
      <c r="AB399" s="57">
        <v>6828.3035411568217</v>
      </c>
      <c r="AC399" s="58">
        <v>169469.30354115681</v>
      </c>
      <c r="AD399" s="59">
        <v>-54694.855986754446</v>
      </c>
      <c r="AE399" s="57">
        <v>-45468.545899021454</v>
      </c>
      <c r="AF399" s="57">
        <v>1223.5086639129734</v>
      </c>
      <c r="AG399" s="57">
        <v>1276.4486083611528</v>
      </c>
      <c r="AH399" s="57">
        <v>0</v>
      </c>
      <c r="AI399" s="60">
        <v>0</v>
      </c>
    </row>
    <row r="400" spans="1:35" s="6" customFormat="1" x14ac:dyDescent="0.25">
      <c r="A400" s="52" t="s">
        <v>799</v>
      </c>
      <c r="B400" s="53" t="s">
        <v>800</v>
      </c>
      <c r="C400" s="54">
        <v>984387.02</v>
      </c>
      <c r="D400" s="55">
        <v>2.9571000000000003E-4</v>
      </c>
      <c r="E400" s="55">
        <v>3.0644999999999999E-4</v>
      </c>
      <c r="F400" s="56">
        <v>0</v>
      </c>
      <c r="G400" s="57">
        <v>13770</v>
      </c>
      <c r="H400" s="58">
        <v>13770</v>
      </c>
      <c r="I400" s="59">
        <v>28401</v>
      </c>
      <c r="J400" s="57">
        <v>170413</v>
      </c>
      <c r="K400" s="57">
        <v>-91124</v>
      </c>
      <c r="L400" s="57">
        <v>-65634</v>
      </c>
      <c r="M400" s="60">
        <v>138482</v>
      </c>
      <c r="N400" s="59">
        <v>-99701</v>
      </c>
      <c r="O400" s="57">
        <v>-51145.431448705196</v>
      </c>
      <c r="P400" s="57">
        <v>-150846.4314487052</v>
      </c>
      <c r="Q400" s="57">
        <v>0</v>
      </c>
      <c r="R400" s="60">
        <v>-150846.4314487052</v>
      </c>
      <c r="S400" s="61">
        <v>16891</v>
      </c>
      <c r="T400" s="59">
        <v>92114</v>
      </c>
      <c r="U400" s="57">
        <v>18943</v>
      </c>
      <c r="V400" s="57">
        <v>22482</v>
      </c>
      <c r="W400" s="57">
        <v>0</v>
      </c>
      <c r="X400" s="60">
        <v>133539</v>
      </c>
      <c r="Y400" s="59">
        <v>244164</v>
      </c>
      <c r="Z400" s="57">
        <v>16262</v>
      </c>
      <c r="AA400" s="57">
        <v>86801</v>
      </c>
      <c r="AB400" s="57">
        <v>98872.154049643999</v>
      </c>
      <c r="AC400" s="58">
        <v>446099.15404964401</v>
      </c>
      <c r="AD400" s="59">
        <v>-171126.43727937227</v>
      </c>
      <c r="AE400" s="57">
        <v>-135019.78438555071</v>
      </c>
      <c r="AF400" s="57">
        <v>-7185.1184628887677</v>
      </c>
      <c r="AG400" s="57">
        <v>771.1860781677442</v>
      </c>
      <c r="AH400" s="57">
        <v>0</v>
      </c>
      <c r="AI400" s="60">
        <v>0</v>
      </c>
    </row>
    <row r="401" spans="1:35" s="6" customFormat="1" x14ac:dyDescent="0.25">
      <c r="A401" s="52" t="s">
        <v>801</v>
      </c>
      <c r="B401" s="53" t="s">
        <v>802</v>
      </c>
      <c r="C401" s="54">
        <v>290989.52</v>
      </c>
      <c r="D401" s="55">
        <v>8.7410000000000005E-5</v>
      </c>
      <c r="E401" s="55">
        <v>8.6829999999999994E-5</v>
      </c>
      <c r="F401" s="56">
        <v>0</v>
      </c>
      <c r="G401" s="57">
        <v>4070</v>
      </c>
      <c r="H401" s="58">
        <v>4070</v>
      </c>
      <c r="I401" s="59">
        <v>8395</v>
      </c>
      <c r="J401" s="57">
        <v>50373</v>
      </c>
      <c r="K401" s="57">
        <v>-26936</v>
      </c>
      <c r="L401" s="57">
        <v>-19401</v>
      </c>
      <c r="M401" s="60">
        <v>40934</v>
      </c>
      <c r="N401" s="59">
        <v>-29471</v>
      </c>
      <c r="O401" s="57">
        <v>99.9986768537035</v>
      </c>
      <c r="P401" s="57">
        <v>-29371.001323146298</v>
      </c>
      <c r="Q401" s="57">
        <v>0</v>
      </c>
      <c r="R401" s="60">
        <v>-29371.001323146298</v>
      </c>
      <c r="S401" s="61">
        <v>4993</v>
      </c>
      <c r="T401" s="59">
        <v>27228</v>
      </c>
      <c r="U401" s="57">
        <v>5599</v>
      </c>
      <c r="V401" s="57">
        <v>6646</v>
      </c>
      <c r="W401" s="57">
        <v>2635.5426771661432</v>
      </c>
      <c r="X401" s="60">
        <v>42108.542677166144</v>
      </c>
      <c r="Y401" s="59">
        <v>72173</v>
      </c>
      <c r="Z401" s="57">
        <v>4807</v>
      </c>
      <c r="AA401" s="57">
        <v>25658</v>
      </c>
      <c r="AB401" s="57">
        <v>7311.3262474202811</v>
      </c>
      <c r="AC401" s="58">
        <v>109949.32624742028</v>
      </c>
      <c r="AD401" s="59">
        <v>-35586.849039690445</v>
      </c>
      <c r="AE401" s="57">
        <v>-33411.6687244403</v>
      </c>
      <c r="AF401" s="57">
        <v>258.21556499171538</v>
      </c>
      <c r="AG401" s="57">
        <v>899.51862888488472</v>
      </c>
      <c r="AH401" s="57">
        <v>0</v>
      </c>
      <c r="AI401" s="60">
        <v>0</v>
      </c>
    </row>
    <row r="402" spans="1:35" s="6" customFormat="1" x14ac:dyDescent="0.25">
      <c r="A402" s="52" t="s">
        <v>803</v>
      </c>
      <c r="B402" s="53" t="s">
        <v>804</v>
      </c>
      <c r="C402" s="54">
        <v>4284619.66</v>
      </c>
      <c r="D402" s="55">
        <v>1.2870900000000001E-3</v>
      </c>
      <c r="E402" s="55">
        <v>1.2592199999999999E-3</v>
      </c>
      <c r="F402" s="56">
        <v>0</v>
      </c>
      <c r="G402" s="57">
        <v>59933</v>
      </c>
      <c r="H402" s="58">
        <v>59933</v>
      </c>
      <c r="I402" s="59">
        <v>123615</v>
      </c>
      <c r="J402" s="57">
        <v>741730</v>
      </c>
      <c r="K402" s="57">
        <v>-396622</v>
      </c>
      <c r="L402" s="57">
        <v>-285675</v>
      </c>
      <c r="M402" s="60">
        <v>602747</v>
      </c>
      <c r="N402" s="59">
        <v>-433952</v>
      </c>
      <c r="O402" s="57">
        <v>-36305.187715167602</v>
      </c>
      <c r="P402" s="57">
        <v>-470257.18771516759</v>
      </c>
      <c r="Q402" s="57">
        <v>0</v>
      </c>
      <c r="R402" s="60">
        <v>-470257.18771516759</v>
      </c>
      <c r="S402" s="61">
        <v>73518</v>
      </c>
      <c r="T402" s="59">
        <v>400929</v>
      </c>
      <c r="U402" s="57">
        <v>82449</v>
      </c>
      <c r="V402" s="57">
        <v>97854</v>
      </c>
      <c r="W402" s="57">
        <v>37733.097086852271</v>
      </c>
      <c r="X402" s="60">
        <v>618965.0970868523</v>
      </c>
      <c r="Y402" s="59">
        <v>1062732</v>
      </c>
      <c r="Z402" s="57">
        <v>70780</v>
      </c>
      <c r="AA402" s="57">
        <v>377807</v>
      </c>
      <c r="AB402" s="57">
        <v>165576.70034416235</v>
      </c>
      <c r="AC402" s="58">
        <v>1676895.7003441623</v>
      </c>
      <c r="AD402" s="59">
        <v>-566514.02741367288</v>
      </c>
      <c r="AE402" s="57">
        <v>-515260.41577406425</v>
      </c>
      <c r="AF402" s="57">
        <v>7146.7600605055541</v>
      </c>
      <c r="AG402" s="57">
        <v>16697.079869921436</v>
      </c>
      <c r="AH402" s="57">
        <v>0</v>
      </c>
      <c r="AI402" s="60">
        <v>0</v>
      </c>
    </row>
    <row r="403" spans="1:35" s="6" customFormat="1" x14ac:dyDescent="0.25">
      <c r="A403" s="52" t="s">
        <v>805</v>
      </c>
      <c r="B403" s="53" t="s">
        <v>806</v>
      </c>
      <c r="C403" s="54">
        <v>17330515.73</v>
      </c>
      <c r="D403" s="55">
        <v>5.2060500000000003E-3</v>
      </c>
      <c r="E403" s="55">
        <v>4.54814E-3</v>
      </c>
      <c r="F403" s="56">
        <v>0</v>
      </c>
      <c r="G403" s="57">
        <v>242420</v>
      </c>
      <c r="H403" s="58">
        <v>242420</v>
      </c>
      <c r="I403" s="59">
        <v>500002</v>
      </c>
      <c r="J403" s="57">
        <v>3000167</v>
      </c>
      <c r="K403" s="57">
        <v>-1604266</v>
      </c>
      <c r="L403" s="57">
        <v>-1155504</v>
      </c>
      <c r="M403" s="60">
        <v>2438004</v>
      </c>
      <c r="N403" s="59">
        <v>-1755260</v>
      </c>
      <c r="O403" s="57">
        <v>212391.75162104936</v>
      </c>
      <c r="P403" s="57">
        <v>-1542868.2483789506</v>
      </c>
      <c r="Q403" s="57">
        <v>0</v>
      </c>
      <c r="R403" s="60">
        <v>-1542868.2483789506</v>
      </c>
      <c r="S403" s="61">
        <v>297369</v>
      </c>
      <c r="T403" s="59">
        <v>1621687</v>
      </c>
      <c r="U403" s="57">
        <v>333492</v>
      </c>
      <c r="V403" s="57">
        <v>395800</v>
      </c>
      <c r="W403" s="57">
        <v>695101.29700180807</v>
      </c>
      <c r="X403" s="60">
        <v>3046080.297001808</v>
      </c>
      <c r="Y403" s="59">
        <v>4298563</v>
      </c>
      <c r="Z403" s="57">
        <v>286292</v>
      </c>
      <c r="AA403" s="57">
        <v>1528162</v>
      </c>
      <c r="AB403" s="57">
        <v>69486.084934011174</v>
      </c>
      <c r="AC403" s="58">
        <v>6182503.0849340111</v>
      </c>
      <c r="AD403" s="59">
        <v>-1917084.7149174612</v>
      </c>
      <c r="AE403" s="57">
        <v>-1649136.8024156818</v>
      </c>
      <c r="AF403" s="57">
        <v>264791.45662028424</v>
      </c>
      <c r="AG403" s="57">
        <v>165007.27278065556</v>
      </c>
      <c r="AH403" s="57">
        <v>0</v>
      </c>
      <c r="AI403" s="60">
        <v>0</v>
      </c>
    </row>
    <row r="404" spans="1:35" s="6" customFormat="1" x14ac:dyDescent="0.25">
      <c r="A404" s="52" t="s">
        <v>807</v>
      </c>
      <c r="B404" s="53" t="s">
        <v>808</v>
      </c>
      <c r="C404" s="54">
        <v>751158.99</v>
      </c>
      <c r="D404" s="55">
        <v>2.2565000000000001E-4</v>
      </c>
      <c r="E404" s="55">
        <v>2.229E-4</v>
      </c>
      <c r="F404" s="56">
        <v>0</v>
      </c>
      <c r="G404" s="57">
        <v>10507</v>
      </c>
      <c r="H404" s="58">
        <v>10507</v>
      </c>
      <c r="I404" s="59">
        <v>21672</v>
      </c>
      <c r="J404" s="57">
        <v>130039</v>
      </c>
      <c r="K404" s="57">
        <v>-69535</v>
      </c>
      <c r="L404" s="57">
        <v>-50084</v>
      </c>
      <c r="M404" s="60">
        <v>105672</v>
      </c>
      <c r="N404" s="59">
        <v>-76080</v>
      </c>
      <c r="O404" s="57">
        <v>-16712.795707527297</v>
      </c>
      <c r="P404" s="57">
        <v>-92792.795707527301</v>
      </c>
      <c r="Q404" s="57">
        <v>0</v>
      </c>
      <c r="R404" s="60">
        <v>-92792.795707527301</v>
      </c>
      <c r="S404" s="61">
        <v>12889</v>
      </c>
      <c r="T404" s="59">
        <v>70290</v>
      </c>
      <c r="U404" s="57">
        <v>14455</v>
      </c>
      <c r="V404" s="57">
        <v>17155</v>
      </c>
      <c r="W404" s="57">
        <v>11282.021202156217</v>
      </c>
      <c r="X404" s="60">
        <v>113182.02120215622</v>
      </c>
      <c r="Y404" s="59">
        <v>186316</v>
      </c>
      <c r="Z404" s="57">
        <v>12409</v>
      </c>
      <c r="AA404" s="57">
        <v>66236</v>
      </c>
      <c r="AB404" s="57">
        <v>77624.200749999436</v>
      </c>
      <c r="AC404" s="58">
        <v>342585.20074999944</v>
      </c>
      <c r="AD404" s="59">
        <v>-115266.22837995479</v>
      </c>
      <c r="AE404" s="57">
        <v>-102832.73258973409</v>
      </c>
      <c r="AF404" s="57">
        <v>-13849.510450846228</v>
      </c>
      <c r="AG404" s="57">
        <v>2545.2918726918997</v>
      </c>
      <c r="AH404" s="57">
        <v>0</v>
      </c>
      <c r="AI404" s="60">
        <v>0</v>
      </c>
    </row>
    <row r="405" spans="1:35" s="6" customFormat="1" x14ac:dyDescent="0.25">
      <c r="A405" s="52" t="s">
        <v>809</v>
      </c>
      <c r="B405" s="53" t="s">
        <v>810</v>
      </c>
      <c r="C405" s="54">
        <v>6181817.3499999996</v>
      </c>
      <c r="D405" s="55">
        <v>1.8569999999999999E-3</v>
      </c>
      <c r="E405" s="55">
        <v>1.8023200000000001E-3</v>
      </c>
      <c r="F405" s="56">
        <v>0</v>
      </c>
      <c r="G405" s="57">
        <v>86471</v>
      </c>
      <c r="H405" s="58">
        <v>86471</v>
      </c>
      <c r="I405" s="59">
        <v>178351</v>
      </c>
      <c r="J405" s="57">
        <v>1070161</v>
      </c>
      <c r="K405" s="57">
        <v>-572242</v>
      </c>
      <c r="L405" s="57">
        <v>-412169</v>
      </c>
      <c r="M405" s="60">
        <v>869637</v>
      </c>
      <c r="N405" s="59">
        <v>-626102</v>
      </c>
      <c r="O405" s="57">
        <v>36916.866127900605</v>
      </c>
      <c r="P405" s="57">
        <v>-589185.13387209945</v>
      </c>
      <c r="Q405" s="57">
        <v>0</v>
      </c>
      <c r="R405" s="60">
        <v>-589185.13387209945</v>
      </c>
      <c r="S405" s="61">
        <v>106072</v>
      </c>
      <c r="T405" s="59">
        <v>578456</v>
      </c>
      <c r="U405" s="57">
        <v>118957</v>
      </c>
      <c r="V405" s="57">
        <v>141182</v>
      </c>
      <c r="W405" s="57">
        <v>98426.002868390933</v>
      </c>
      <c r="X405" s="60">
        <v>937021.00286839087</v>
      </c>
      <c r="Y405" s="59">
        <v>1533299</v>
      </c>
      <c r="Z405" s="57">
        <v>102120</v>
      </c>
      <c r="AA405" s="57">
        <v>545096</v>
      </c>
      <c r="AB405" s="57">
        <v>86467.0308956886</v>
      </c>
      <c r="AC405" s="58">
        <v>2266982.0308956886</v>
      </c>
      <c r="AD405" s="59">
        <v>-706018.4807687283</v>
      </c>
      <c r="AE405" s="57">
        <v>-669763.86262892559</v>
      </c>
      <c r="AF405" s="57">
        <v>19144.647057831389</v>
      </c>
      <c r="AG405" s="57">
        <v>26676.668312524842</v>
      </c>
      <c r="AH405" s="57">
        <v>0</v>
      </c>
      <c r="AI405" s="60">
        <v>0</v>
      </c>
    </row>
    <row r="406" spans="1:35" s="6" customFormat="1" x14ac:dyDescent="0.25">
      <c r="A406" s="52" t="s">
        <v>811</v>
      </c>
      <c r="B406" s="53" t="s">
        <v>812</v>
      </c>
      <c r="C406" s="54">
        <v>226638.94</v>
      </c>
      <c r="D406" s="55">
        <v>6.8079999999999999E-5</v>
      </c>
      <c r="E406" s="55">
        <v>6.0600000000000003E-5</v>
      </c>
      <c r="F406" s="56">
        <v>0</v>
      </c>
      <c r="G406" s="57">
        <v>3170</v>
      </c>
      <c r="H406" s="58">
        <v>3170</v>
      </c>
      <c r="I406" s="59">
        <v>6539</v>
      </c>
      <c r="J406" s="57">
        <v>39233</v>
      </c>
      <c r="K406" s="57">
        <v>-20979</v>
      </c>
      <c r="L406" s="57">
        <v>-15111</v>
      </c>
      <c r="M406" s="60">
        <v>31882</v>
      </c>
      <c r="N406" s="59">
        <v>-22954</v>
      </c>
      <c r="O406" s="57">
        <v>1046.2090127560771</v>
      </c>
      <c r="P406" s="57">
        <v>-21907.790987243923</v>
      </c>
      <c r="Q406" s="57">
        <v>0</v>
      </c>
      <c r="R406" s="60">
        <v>-21907.790987243923</v>
      </c>
      <c r="S406" s="61">
        <v>3889</v>
      </c>
      <c r="T406" s="59">
        <v>21207</v>
      </c>
      <c r="U406" s="57">
        <v>4361</v>
      </c>
      <c r="V406" s="57">
        <v>5176</v>
      </c>
      <c r="W406" s="57">
        <v>10051.718424698001</v>
      </c>
      <c r="X406" s="60">
        <v>40795.718424698003</v>
      </c>
      <c r="Y406" s="59">
        <v>56213</v>
      </c>
      <c r="Z406" s="57">
        <v>3744</v>
      </c>
      <c r="AA406" s="57">
        <v>19984</v>
      </c>
      <c r="AB406" s="57">
        <v>1439.4257739364746</v>
      </c>
      <c r="AC406" s="58">
        <v>81380.425773936469</v>
      </c>
      <c r="AD406" s="59">
        <v>-25179.085809400214</v>
      </c>
      <c r="AE406" s="57">
        <v>-20376.487552039824</v>
      </c>
      <c r="AF406" s="57">
        <v>3014.1809215125213</v>
      </c>
      <c r="AG406" s="57">
        <v>1956.6850906890404</v>
      </c>
      <c r="AH406" s="57">
        <v>0</v>
      </c>
      <c r="AI406" s="60">
        <v>0</v>
      </c>
    </row>
    <row r="407" spans="1:35" s="6" customFormat="1" x14ac:dyDescent="0.25">
      <c r="A407" s="52" t="s">
        <v>813</v>
      </c>
      <c r="B407" s="53" t="s">
        <v>814</v>
      </c>
      <c r="C407" s="54">
        <v>7968699.2199999997</v>
      </c>
      <c r="D407" s="55">
        <v>2.3937799999999999E-3</v>
      </c>
      <c r="E407" s="55">
        <v>2.41567E-3</v>
      </c>
      <c r="F407" s="56">
        <v>0</v>
      </c>
      <c r="G407" s="57">
        <v>111466</v>
      </c>
      <c r="H407" s="58">
        <v>111466</v>
      </c>
      <c r="I407" s="59">
        <v>229904</v>
      </c>
      <c r="J407" s="57">
        <v>1379499</v>
      </c>
      <c r="K407" s="57">
        <v>-737653</v>
      </c>
      <c r="L407" s="57">
        <v>-531309</v>
      </c>
      <c r="M407" s="60">
        <v>1121012</v>
      </c>
      <c r="N407" s="59">
        <v>-807081</v>
      </c>
      <c r="O407" s="57">
        <v>-22748.497954739221</v>
      </c>
      <c r="P407" s="57">
        <v>-829829.49795473926</v>
      </c>
      <c r="Q407" s="57">
        <v>0</v>
      </c>
      <c r="R407" s="60">
        <v>-829829.49795473926</v>
      </c>
      <c r="S407" s="61">
        <v>136733</v>
      </c>
      <c r="T407" s="59">
        <v>745664</v>
      </c>
      <c r="U407" s="57">
        <v>153342</v>
      </c>
      <c r="V407" s="57">
        <v>181992</v>
      </c>
      <c r="W407" s="57">
        <v>73621.473273243289</v>
      </c>
      <c r="X407" s="60">
        <v>1154619.4732732433</v>
      </c>
      <c r="Y407" s="59">
        <v>1976511</v>
      </c>
      <c r="Z407" s="57">
        <v>131639</v>
      </c>
      <c r="AA407" s="57">
        <v>702660</v>
      </c>
      <c r="AB407" s="57">
        <v>127218.67936004642</v>
      </c>
      <c r="AC407" s="58">
        <v>2938028.6793600465</v>
      </c>
      <c r="AD407" s="59">
        <v>-961151.42795106501</v>
      </c>
      <c r="AE407" s="57">
        <v>-847648.25193723501</v>
      </c>
      <c r="AF407" s="57">
        <v>7517.6924918892619</v>
      </c>
      <c r="AG407" s="57">
        <v>17872.781309607588</v>
      </c>
      <c r="AH407" s="57">
        <v>0</v>
      </c>
      <c r="AI407" s="60">
        <v>0</v>
      </c>
    </row>
    <row r="408" spans="1:35" s="6" customFormat="1" x14ac:dyDescent="0.25">
      <c r="A408" s="52" t="s">
        <v>815</v>
      </c>
      <c r="B408" s="53" t="s">
        <v>816</v>
      </c>
      <c r="C408" s="54">
        <v>68666.720000000001</v>
      </c>
      <c r="D408" s="55">
        <v>2.0630000000000001E-5</v>
      </c>
      <c r="E408" s="55">
        <v>2.6149999999999999E-5</v>
      </c>
      <c r="F408" s="56">
        <v>0</v>
      </c>
      <c r="G408" s="57">
        <v>961</v>
      </c>
      <c r="H408" s="58">
        <v>961</v>
      </c>
      <c r="I408" s="59">
        <v>1981</v>
      </c>
      <c r="J408" s="57">
        <v>11889</v>
      </c>
      <c r="K408" s="57">
        <v>-6357</v>
      </c>
      <c r="L408" s="57">
        <v>-4579</v>
      </c>
      <c r="M408" s="60">
        <v>9661</v>
      </c>
      <c r="N408" s="59">
        <v>-6956</v>
      </c>
      <c r="O408" s="57">
        <v>-2456.8492456259487</v>
      </c>
      <c r="P408" s="57">
        <v>-9412.8492456259482</v>
      </c>
      <c r="Q408" s="57">
        <v>0</v>
      </c>
      <c r="R408" s="60">
        <v>-9412.8492456259482</v>
      </c>
      <c r="S408" s="61">
        <v>1178</v>
      </c>
      <c r="T408" s="59">
        <v>6426</v>
      </c>
      <c r="U408" s="57">
        <v>1322</v>
      </c>
      <c r="V408" s="57">
        <v>1568</v>
      </c>
      <c r="W408" s="57">
        <v>2757.8004181452161</v>
      </c>
      <c r="X408" s="60">
        <v>12073.800418145216</v>
      </c>
      <c r="Y408" s="59">
        <v>17034</v>
      </c>
      <c r="Z408" s="57">
        <v>1134</v>
      </c>
      <c r="AA408" s="57">
        <v>6056</v>
      </c>
      <c r="AB408" s="57">
        <v>10346.350018974415</v>
      </c>
      <c r="AC408" s="58">
        <v>34570.350018974415</v>
      </c>
      <c r="AD408" s="59">
        <v>-12581.132192685398</v>
      </c>
      <c r="AE408" s="57">
        <v>-8599.2984447796298</v>
      </c>
      <c r="AF408" s="57">
        <v>-517.29129076803019</v>
      </c>
      <c r="AG408" s="57">
        <v>-798.82767259614116</v>
      </c>
      <c r="AH408" s="57">
        <v>0</v>
      </c>
      <c r="AI408" s="60">
        <v>0</v>
      </c>
    </row>
    <row r="409" spans="1:35" s="6" customFormat="1" x14ac:dyDescent="0.25">
      <c r="A409" s="52" t="s">
        <v>817</v>
      </c>
      <c r="B409" s="53" t="s">
        <v>818</v>
      </c>
      <c r="C409" s="54">
        <v>2996009.88</v>
      </c>
      <c r="D409" s="55">
        <v>8.9999000000000003E-4</v>
      </c>
      <c r="E409" s="55">
        <v>9.2425999999999999E-4</v>
      </c>
      <c r="F409" s="56">
        <v>0</v>
      </c>
      <c r="G409" s="57">
        <v>41908</v>
      </c>
      <c r="H409" s="58">
        <v>41908</v>
      </c>
      <c r="I409" s="59">
        <v>86437</v>
      </c>
      <c r="J409" s="57">
        <v>518650</v>
      </c>
      <c r="K409" s="57">
        <v>-277336</v>
      </c>
      <c r="L409" s="57">
        <v>-199756</v>
      </c>
      <c r="M409" s="60">
        <v>421467</v>
      </c>
      <c r="N409" s="59">
        <v>-303439</v>
      </c>
      <c r="O409" s="57">
        <v>14218.619649917828</v>
      </c>
      <c r="P409" s="57">
        <v>-289220.38035008218</v>
      </c>
      <c r="Q409" s="57">
        <v>0</v>
      </c>
      <c r="R409" s="60">
        <v>-289220.38035008218</v>
      </c>
      <c r="S409" s="61">
        <v>51407</v>
      </c>
      <c r="T409" s="59">
        <v>280347</v>
      </c>
      <c r="U409" s="57">
        <v>57652</v>
      </c>
      <c r="V409" s="57">
        <v>68424</v>
      </c>
      <c r="W409" s="57">
        <v>17583.734741623695</v>
      </c>
      <c r="X409" s="60">
        <v>424006.73474162369</v>
      </c>
      <c r="Y409" s="59">
        <v>743109</v>
      </c>
      <c r="Z409" s="57">
        <v>49492</v>
      </c>
      <c r="AA409" s="57">
        <v>264179</v>
      </c>
      <c r="AB409" s="57">
        <v>44398.472607755975</v>
      </c>
      <c r="AC409" s="58">
        <v>1101178.472607756</v>
      </c>
      <c r="AD409" s="59">
        <v>-369947.51833524427</v>
      </c>
      <c r="AE409" s="57">
        <v>-315903.71913824073</v>
      </c>
      <c r="AF409" s="57">
        <v>4827.0005781725977</v>
      </c>
      <c r="AG409" s="57">
        <v>3852.4990291802069</v>
      </c>
      <c r="AH409" s="57">
        <v>0</v>
      </c>
      <c r="AI409" s="60">
        <v>0</v>
      </c>
    </row>
    <row r="410" spans="1:35" s="6" customFormat="1" x14ac:dyDescent="0.25">
      <c r="A410" s="52" t="s">
        <v>819</v>
      </c>
      <c r="B410" s="53" t="s">
        <v>820</v>
      </c>
      <c r="C410" s="54">
        <v>280414.56</v>
      </c>
      <c r="D410" s="55">
        <v>8.4240000000000007E-5</v>
      </c>
      <c r="E410" s="55">
        <v>8.6440000000000006E-5</v>
      </c>
      <c r="F410" s="56">
        <v>0</v>
      </c>
      <c r="G410" s="57">
        <v>3923</v>
      </c>
      <c r="H410" s="58">
        <v>3923</v>
      </c>
      <c r="I410" s="59">
        <v>8091</v>
      </c>
      <c r="J410" s="57">
        <v>48546</v>
      </c>
      <c r="K410" s="57">
        <v>-25959</v>
      </c>
      <c r="L410" s="57">
        <v>-18697</v>
      </c>
      <c r="M410" s="60">
        <v>39450</v>
      </c>
      <c r="N410" s="59">
        <v>-28402</v>
      </c>
      <c r="O410" s="57">
        <v>3046.3609493670774</v>
      </c>
      <c r="P410" s="57">
        <v>-25355.639050632923</v>
      </c>
      <c r="Q410" s="57">
        <v>0</v>
      </c>
      <c r="R410" s="60">
        <v>-25355.639050632923</v>
      </c>
      <c r="S410" s="61">
        <v>4812</v>
      </c>
      <c r="T410" s="59">
        <v>26241</v>
      </c>
      <c r="U410" s="57">
        <v>5396</v>
      </c>
      <c r="V410" s="57">
        <v>6405</v>
      </c>
      <c r="W410" s="57">
        <v>7413.6696306170998</v>
      </c>
      <c r="X410" s="60">
        <v>45455.6696306171</v>
      </c>
      <c r="Y410" s="59">
        <v>69556</v>
      </c>
      <c r="Z410" s="57">
        <v>4633</v>
      </c>
      <c r="AA410" s="57">
        <v>24727</v>
      </c>
      <c r="AB410" s="57">
        <v>3756.4755878410251</v>
      </c>
      <c r="AC410" s="58">
        <v>102672.47558784102</v>
      </c>
      <c r="AD410" s="59">
        <v>-32019.316432940446</v>
      </c>
      <c r="AE410" s="57">
        <v>-27045.460641791458</v>
      </c>
      <c r="AF410" s="57">
        <v>1474.4020549924139</v>
      </c>
      <c r="AG410" s="57">
        <v>373.56906251556472</v>
      </c>
      <c r="AH410" s="57">
        <v>0</v>
      </c>
      <c r="AI410" s="60">
        <v>0</v>
      </c>
    </row>
    <row r="411" spans="1:35" s="6" customFormat="1" x14ac:dyDescent="0.25">
      <c r="A411" s="52" t="s">
        <v>821</v>
      </c>
      <c r="B411" s="53" t="s">
        <v>822</v>
      </c>
      <c r="C411" s="54">
        <v>54055.8</v>
      </c>
      <c r="D411" s="55">
        <v>1.624E-5</v>
      </c>
      <c r="E411" s="55">
        <v>1.7240000000000001E-5</v>
      </c>
      <c r="F411" s="56">
        <v>0</v>
      </c>
      <c r="G411" s="57">
        <v>756</v>
      </c>
      <c r="H411" s="58">
        <v>756</v>
      </c>
      <c r="I411" s="59">
        <v>1560</v>
      </c>
      <c r="J411" s="57">
        <v>9359</v>
      </c>
      <c r="K411" s="57">
        <v>-5004</v>
      </c>
      <c r="L411" s="57">
        <v>-3605</v>
      </c>
      <c r="M411" s="60">
        <v>7605</v>
      </c>
      <c r="N411" s="59">
        <v>-5475</v>
      </c>
      <c r="O411" s="57">
        <v>-2039.3651533685063</v>
      </c>
      <c r="P411" s="57">
        <v>-7514.3651533685061</v>
      </c>
      <c r="Q411" s="57">
        <v>0</v>
      </c>
      <c r="R411" s="60">
        <v>-7514.3651533685061</v>
      </c>
      <c r="S411" s="61">
        <v>928</v>
      </c>
      <c r="T411" s="59">
        <v>5059</v>
      </c>
      <c r="U411" s="57">
        <v>1040</v>
      </c>
      <c r="V411" s="57">
        <v>1235</v>
      </c>
      <c r="W411" s="57">
        <v>0</v>
      </c>
      <c r="X411" s="60">
        <v>7334</v>
      </c>
      <c r="Y411" s="59">
        <v>13409</v>
      </c>
      <c r="Z411" s="57">
        <v>893</v>
      </c>
      <c r="AA411" s="57">
        <v>4767</v>
      </c>
      <c r="AB411" s="57">
        <v>3891.6040380803938</v>
      </c>
      <c r="AC411" s="58">
        <v>22960.604038080393</v>
      </c>
      <c r="AD411" s="59">
        <v>-8360.7003264266823</v>
      </c>
      <c r="AE411" s="57">
        <v>-6869.3239888885237</v>
      </c>
      <c r="AF411" s="57">
        <v>-366.07893057798094</v>
      </c>
      <c r="AG411" s="57">
        <v>-30.500792187205178</v>
      </c>
      <c r="AH411" s="57">
        <v>0</v>
      </c>
      <c r="AI411" s="60">
        <v>0</v>
      </c>
    </row>
    <row r="412" spans="1:35" s="6" customFormat="1" x14ac:dyDescent="0.25">
      <c r="A412" s="52" t="s">
        <v>823</v>
      </c>
      <c r="B412" s="53" t="s">
        <v>824</v>
      </c>
      <c r="C412" s="54">
        <v>276820.7</v>
      </c>
      <c r="D412" s="55">
        <v>8.3159999999999997E-5</v>
      </c>
      <c r="E412" s="55">
        <v>8.3809999999999999E-5</v>
      </c>
      <c r="F412" s="56">
        <v>0</v>
      </c>
      <c r="G412" s="57">
        <v>3872</v>
      </c>
      <c r="H412" s="58">
        <v>3872</v>
      </c>
      <c r="I412" s="59">
        <v>7987</v>
      </c>
      <c r="J412" s="57">
        <v>47924</v>
      </c>
      <c r="K412" s="57">
        <v>-25626</v>
      </c>
      <c r="L412" s="57">
        <v>-18458</v>
      </c>
      <c r="M412" s="60">
        <v>38944</v>
      </c>
      <c r="N412" s="59">
        <v>-28038</v>
      </c>
      <c r="O412" s="57">
        <v>5899.6415887280682</v>
      </c>
      <c r="P412" s="57">
        <v>-22138.358411271933</v>
      </c>
      <c r="Q412" s="57">
        <v>0</v>
      </c>
      <c r="R412" s="60">
        <v>-22138.358411271933</v>
      </c>
      <c r="S412" s="61">
        <v>4750</v>
      </c>
      <c r="T412" s="59">
        <v>25904</v>
      </c>
      <c r="U412" s="57">
        <v>5327</v>
      </c>
      <c r="V412" s="57">
        <v>6322</v>
      </c>
      <c r="W412" s="57">
        <v>11030.880320871023</v>
      </c>
      <c r="X412" s="60">
        <v>48583.880320871023</v>
      </c>
      <c r="Y412" s="59">
        <v>68664</v>
      </c>
      <c r="Z412" s="57">
        <v>4573</v>
      </c>
      <c r="AA412" s="57">
        <v>24410</v>
      </c>
      <c r="AB412" s="57">
        <v>4149.2549722911717</v>
      </c>
      <c r="AC412" s="58">
        <v>101796.25497229118</v>
      </c>
      <c r="AD412" s="59">
        <v>-28060.847481944831</v>
      </c>
      <c r="AE412" s="57">
        <v>-26119.812273658328</v>
      </c>
      <c r="AF412" s="57">
        <v>327.65985857160445</v>
      </c>
      <c r="AG412" s="57">
        <v>640.62524561140663</v>
      </c>
      <c r="AH412" s="57">
        <v>0</v>
      </c>
      <c r="AI412" s="60">
        <v>0</v>
      </c>
    </row>
    <row r="413" spans="1:35" s="6" customFormat="1" x14ac:dyDescent="0.25">
      <c r="A413" s="52" t="s">
        <v>825</v>
      </c>
      <c r="B413" s="53" t="s">
        <v>826</v>
      </c>
      <c r="C413" s="54">
        <v>0</v>
      </c>
      <c r="D413" s="55">
        <v>0</v>
      </c>
      <c r="E413" s="55">
        <v>0</v>
      </c>
      <c r="F413" s="56">
        <v>0</v>
      </c>
      <c r="G413" s="57">
        <v>0</v>
      </c>
      <c r="H413" s="58">
        <v>0</v>
      </c>
      <c r="I413" s="59">
        <v>0</v>
      </c>
      <c r="J413" s="57">
        <v>0</v>
      </c>
      <c r="K413" s="57">
        <v>0</v>
      </c>
      <c r="L413" s="57">
        <v>0</v>
      </c>
      <c r="M413" s="60">
        <v>0</v>
      </c>
      <c r="N413" s="59">
        <v>0</v>
      </c>
      <c r="O413" s="57">
        <v>-1821.3949759812135</v>
      </c>
      <c r="P413" s="57">
        <v>-1821.3949759812135</v>
      </c>
      <c r="Q413" s="57">
        <v>0</v>
      </c>
      <c r="R413" s="60">
        <v>-1821.3949759812135</v>
      </c>
      <c r="S413" s="61">
        <v>0</v>
      </c>
      <c r="T413" s="59">
        <v>0</v>
      </c>
      <c r="U413" s="57">
        <v>0</v>
      </c>
      <c r="V413" s="57">
        <v>0</v>
      </c>
      <c r="W413" s="57">
        <v>0</v>
      </c>
      <c r="X413" s="60">
        <v>0</v>
      </c>
      <c r="Y413" s="59">
        <v>0</v>
      </c>
      <c r="Z413" s="57">
        <v>0</v>
      </c>
      <c r="AA413" s="57">
        <v>0</v>
      </c>
      <c r="AB413" s="57">
        <v>1926.7283406340089</v>
      </c>
      <c r="AC413" s="58">
        <v>1926.7283406340089</v>
      </c>
      <c r="AD413" s="59">
        <v>-1864.3877715971016</v>
      </c>
      <c r="AE413" s="57">
        <v>-62.340569036907191</v>
      </c>
      <c r="AF413" s="57">
        <v>0</v>
      </c>
      <c r="AG413" s="57">
        <v>0</v>
      </c>
      <c r="AH413" s="57">
        <v>0</v>
      </c>
      <c r="AI413" s="60">
        <v>0</v>
      </c>
    </row>
    <row r="414" spans="1:35" s="6" customFormat="1" x14ac:dyDescent="0.25">
      <c r="A414" s="52" t="s">
        <v>827</v>
      </c>
      <c r="B414" s="53" t="s">
        <v>828</v>
      </c>
      <c r="C414" s="54">
        <v>367171.04</v>
      </c>
      <c r="D414" s="55">
        <v>1.103E-4</v>
      </c>
      <c r="E414" s="55">
        <v>9.5699999999999995E-5</v>
      </c>
      <c r="F414" s="56">
        <v>0</v>
      </c>
      <c r="G414" s="57">
        <v>5136</v>
      </c>
      <c r="H414" s="58">
        <v>5136</v>
      </c>
      <c r="I414" s="59">
        <v>10593</v>
      </c>
      <c r="J414" s="57">
        <v>63564</v>
      </c>
      <c r="K414" s="57">
        <v>-33989</v>
      </c>
      <c r="L414" s="57">
        <v>-24482</v>
      </c>
      <c r="M414" s="60">
        <v>51654</v>
      </c>
      <c r="N414" s="59">
        <v>-37188</v>
      </c>
      <c r="O414" s="57">
        <v>25360.160721714132</v>
      </c>
      <c r="P414" s="57">
        <v>-11827.839278285868</v>
      </c>
      <c r="Q414" s="57">
        <v>0</v>
      </c>
      <c r="R414" s="60">
        <v>-11827.839278285868</v>
      </c>
      <c r="S414" s="61">
        <v>6300</v>
      </c>
      <c r="T414" s="59">
        <v>34358</v>
      </c>
      <c r="U414" s="57">
        <v>7066</v>
      </c>
      <c r="V414" s="57">
        <v>8386</v>
      </c>
      <c r="W414" s="57">
        <v>57812.511167322162</v>
      </c>
      <c r="X414" s="60">
        <v>107622.51116732217</v>
      </c>
      <c r="Y414" s="59">
        <v>91073</v>
      </c>
      <c r="Z414" s="57">
        <v>6066</v>
      </c>
      <c r="AA414" s="57">
        <v>32377</v>
      </c>
      <c r="AB414" s="57">
        <v>0</v>
      </c>
      <c r="AC414" s="58">
        <v>129516</v>
      </c>
      <c r="AD414" s="59">
        <v>-17437.074494149769</v>
      </c>
      <c r="AE414" s="57">
        <v>-18403.309136854121</v>
      </c>
      <c r="AF414" s="57">
        <v>10333.006179164644</v>
      </c>
      <c r="AG414" s="57">
        <v>3613.8886191614083</v>
      </c>
      <c r="AH414" s="57">
        <v>0</v>
      </c>
      <c r="AI414" s="60">
        <v>0</v>
      </c>
    </row>
    <row r="415" spans="1:35" s="6" customFormat="1" x14ac:dyDescent="0.25">
      <c r="A415" s="52" t="s">
        <v>829</v>
      </c>
      <c r="B415" s="53" t="s">
        <v>830</v>
      </c>
      <c r="C415" s="54">
        <v>11913366.98</v>
      </c>
      <c r="D415" s="55">
        <v>3.5787499999999999E-3</v>
      </c>
      <c r="E415" s="55">
        <v>3.6050399999999999E-3</v>
      </c>
      <c r="F415" s="56">
        <v>0</v>
      </c>
      <c r="G415" s="57">
        <v>166644</v>
      </c>
      <c r="H415" s="58">
        <v>166644</v>
      </c>
      <c r="I415" s="59">
        <v>343712</v>
      </c>
      <c r="J415" s="57">
        <v>2062379</v>
      </c>
      <c r="K415" s="57">
        <v>-1102807</v>
      </c>
      <c r="L415" s="57">
        <v>-794318</v>
      </c>
      <c r="M415" s="60">
        <v>1675936</v>
      </c>
      <c r="N415" s="59">
        <v>-1206603</v>
      </c>
      <c r="O415" s="57">
        <v>50065.344366654193</v>
      </c>
      <c r="P415" s="57">
        <v>-1156537.6556333457</v>
      </c>
      <c r="Q415" s="57">
        <v>0</v>
      </c>
      <c r="R415" s="60">
        <v>-1156537.6556333457</v>
      </c>
      <c r="S415" s="61">
        <v>204418</v>
      </c>
      <c r="T415" s="59">
        <v>1114782</v>
      </c>
      <c r="U415" s="57">
        <v>229249</v>
      </c>
      <c r="V415" s="57">
        <v>272082</v>
      </c>
      <c r="W415" s="57">
        <v>135187.93854074643</v>
      </c>
      <c r="X415" s="60">
        <v>1751300.9385407465</v>
      </c>
      <c r="Y415" s="59">
        <v>2954924</v>
      </c>
      <c r="Z415" s="57">
        <v>196803</v>
      </c>
      <c r="AA415" s="57">
        <v>1050491</v>
      </c>
      <c r="AB415" s="57">
        <v>100961.62271293596</v>
      </c>
      <c r="AC415" s="58">
        <v>4303179.6227129363</v>
      </c>
      <c r="AD415" s="59">
        <v>-1427780.0613852795</v>
      </c>
      <c r="AE415" s="57">
        <v>-1205599.5435830858</v>
      </c>
      <c r="AF415" s="57">
        <v>53629.558236238707</v>
      </c>
      <c r="AG415" s="57">
        <v>27871.362559937137</v>
      </c>
      <c r="AH415" s="57">
        <v>0</v>
      </c>
      <c r="AI415" s="60">
        <v>0</v>
      </c>
    </row>
    <row r="416" spans="1:35" s="6" customFormat="1" x14ac:dyDescent="0.25">
      <c r="A416" s="52" t="s">
        <v>831</v>
      </c>
      <c r="B416" s="53" t="s">
        <v>832</v>
      </c>
      <c r="C416" s="54">
        <v>269372.17</v>
      </c>
      <c r="D416" s="55">
        <v>8.0920000000000005E-5</v>
      </c>
      <c r="E416" s="55">
        <v>8.119E-5</v>
      </c>
      <c r="F416" s="56">
        <v>0</v>
      </c>
      <c r="G416" s="57">
        <v>3768</v>
      </c>
      <c r="H416" s="58">
        <v>3768</v>
      </c>
      <c r="I416" s="59">
        <v>7772</v>
      </c>
      <c r="J416" s="57">
        <v>46633</v>
      </c>
      <c r="K416" s="57">
        <v>-24936</v>
      </c>
      <c r="L416" s="57">
        <v>-17961</v>
      </c>
      <c r="M416" s="60">
        <v>37895</v>
      </c>
      <c r="N416" s="59">
        <v>-27283</v>
      </c>
      <c r="O416" s="57">
        <v>731.16462769944508</v>
      </c>
      <c r="P416" s="57">
        <v>-26551.835372300557</v>
      </c>
      <c r="Q416" s="57">
        <v>0</v>
      </c>
      <c r="R416" s="60">
        <v>-26551.835372300557</v>
      </c>
      <c r="S416" s="61">
        <v>4622</v>
      </c>
      <c r="T416" s="59">
        <v>25207</v>
      </c>
      <c r="U416" s="57">
        <v>5184</v>
      </c>
      <c r="V416" s="57">
        <v>6152</v>
      </c>
      <c r="W416" s="57">
        <v>2044.2786598886173</v>
      </c>
      <c r="X416" s="60">
        <v>38587.278659888616</v>
      </c>
      <c r="Y416" s="59">
        <v>66815</v>
      </c>
      <c r="Z416" s="57">
        <v>4450</v>
      </c>
      <c r="AA416" s="57">
        <v>23753</v>
      </c>
      <c r="AB416" s="57">
        <v>2589.6890197993812</v>
      </c>
      <c r="AC416" s="58">
        <v>97607.689019799378</v>
      </c>
      <c r="AD416" s="59">
        <v>-32786.288681375823</v>
      </c>
      <c r="AE416" s="57">
        <v>-28405.9389085234</v>
      </c>
      <c r="AF416" s="57">
        <v>1483.9759007121065</v>
      </c>
      <c r="AG416" s="57">
        <v>687.8413292763546</v>
      </c>
      <c r="AH416" s="57">
        <v>0</v>
      </c>
      <c r="AI416" s="60">
        <v>0</v>
      </c>
    </row>
    <row r="417" spans="1:35" s="6" customFormat="1" x14ac:dyDescent="0.25">
      <c r="A417" s="52" t="s">
        <v>833</v>
      </c>
      <c r="B417" s="53" t="s">
        <v>834</v>
      </c>
      <c r="C417" s="54">
        <v>263654.96000000002</v>
      </c>
      <c r="D417" s="55">
        <v>7.9200000000000001E-5</v>
      </c>
      <c r="E417" s="55">
        <v>4.8010000000000003E-5</v>
      </c>
      <c r="F417" s="56">
        <v>0</v>
      </c>
      <c r="G417" s="57">
        <v>3688</v>
      </c>
      <c r="H417" s="58">
        <v>3688</v>
      </c>
      <c r="I417" s="59">
        <v>7607</v>
      </c>
      <c r="J417" s="57">
        <v>45642</v>
      </c>
      <c r="K417" s="57">
        <v>-24406</v>
      </c>
      <c r="L417" s="57">
        <v>-17579</v>
      </c>
      <c r="M417" s="60">
        <v>37090</v>
      </c>
      <c r="N417" s="59">
        <v>-26703</v>
      </c>
      <c r="O417" s="57">
        <v>13236.551384567849</v>
      </c>
      <c r="P417" s="57">
        <v>-13466.448615432151</v>
      </c>
      <c r="Q417" s="57">
        <v>0</v>
      </c>
      <c r="R417" s="60">
        <v>-13466.448615432151</v>
      </c>
      <c r="S417" s="61">
        <v>4524</v>
      </c>
      <c r="T417" s="59">
        <v>24671</v>
      </c>
      <c r="U417" s="57">
        <v>5073</v>
      </c>
      <c r="V417" s="57">
        <v>6021</v>
      </c>
      <c r="W417" s="57">
        <v>38252.375658121164</v>
      </c>
      <c r="X417" s="60">
        <v>74017.375658121164</v>
      </c>
      <c r="Y417" s="59">
        <v>65394</v>
      </c>
      <c r="Z417" s="57">
        <v>4355</v>
      </c>
      <c r="AA417" s="57">
        <v>23248</v>
      </c>
      <c r="AB417" s="57">
        <v>662.1604031817842</v>
      </c>
      <c r="AC417" s="58">
        <v>93659.160403181784</v>
      </c>
      <c r="AD417" s="59">
        <v>-19801.209359228444</v>
      </c>
      <c r="AE417" s="57">
        <v>-15593.486879194083</v>
      </c>
      <c r="AF417" s="57">
        <v>9455.1611574812468</v>
      </c>
      <c r="AG417" s="57">
        <v>6297.7503358806553</v>
      </c>
      <c r="AH417" s="57">
        <v>0</v>
      </c>
      <c r="AI417" s="60">
        <v>0</v>
      </c>
    </row>
    <row r="418" spans="1:35" s="6" customFormat="1" x14ac:dyDescent="0.25">
      <c r="A418" s="52" t="s">
        <v>835</v>
      </c>
      <c r="B418" s="53" t="s">
        <v>836</v>
      </c>
      <c r="C418" s="54">
        <v>2666638.7999999998</v>
      </c>
      <c r="D418" s="55">
        <v>8.0104999999999998E-4</v>
      </c>
      <c r="E418" s="55">
        <v>8.0066999999999996E-4</v>
      </c>
      <c r="F418" s="56">
        <v>0</v>
      </c>
      <c r="G418" s="57">
        <v>37301</v>
      </c>
      <c r="H418" s="58">
        <v>37301</v>
      </c>
      <c r="I418" s="59">
        <v>76935</v>
      </c>
      <c r="J418" s="57">
        <v>461633</v>
      </c>
      <c r="K418" s="57">
        <v>-246847</v>
      </c>
      <c r="L418" s="57">
        <v>-177796</v>
      </c>
      <c r="M418" s="60">
        <v>375133</v>
      </c>
      <c r="N418" s="59">
        <v>-270080</v>
      </c>
      <c r="O418" s="57">
        <v>11357.768909775521</v>
      </c>
      <c r="P418" s="57">
        <v>-258722.23109022446</v>
      </c>
      <c r="Q418" s="57">
        <v>0</v>
      </c>
      <c r="R418" s="60">
        <v>-258722.23109022446</v>
      </c>
      <c r="S418" s="61">
        <v>45756</v>
      </c>
      <c r="T418" s="59">
        <v>249527</v>
      </c>
      <c r="U418" s="57">
        <v>51314</v>
      </c>
      <c r="V418" s="57">
        <v>60901</v>
      </c>
      <c r="W418" s="57">
        <v>66686.847823549513</v>
      </c>
      <c r="X418" s="60">
        <v>428428.84782354953</v>
      </c>
      <c r="Y418" s="59">
        <v>661416</v>
      </c>
      <c r="Z418" s="57">
        <v>44051</v>
      </c>
      <c r="AA418" s="57">
        <v>235137</v>
      </c>
      <c r="AB418" s="57">
        <v>160856.87741140122</v>
      </c>
      <c r="AC418" s="58">
        <v>1101460.8774114011</v>
      </c>
      <c r="AD418" s="59">
        <v>-336492.33037542744</v>
      </c>
      <c r="AE418" s="57">
        <v>-319412.42569219018</v>
      </c>
      <c r="AF418" s="57">
        <v>-24484.823315197449</v>
      </c>
      <c r="AG418" s="57">
        <v>7357.5497949634664</v>
      </c>
      <c r="AH418" s="57">
        <v>0</v>
      </c>
      <c r="AI418" s="60">
        <v>0</v>
      </c>
    </row>
    <row r="419" spans="1:35" s="6" customFormat="1" x14ac:dyDescent="0.25">
      <c r="A419" s="52" t="s">
        <v>837</v>
      </c>
      <c r="B419" s="53" t="s">
        <v>838</v>
      </c>
      <c r="C419" s="54">
        <v>79024.509999999995</v>
      </c>
      <c r="D419" s="55">
        <v>2.374E-5</v>
      </c>
      <c r="E419" s="55">
        <v>2.3609999999999999E-5</v>
      </c>
      <c r="F419" s="56">
        <v>0</v>
      </c>
      <c r="G419" s="57">
        <v>1105</v>
      </c>
      <c r="H419" s="58">
        <v>1105</v>
      </c>
      <c r="I419" s="59">
        <v>2280</v>
      </c>
      <c r="J419" s="57">
        <v>13681</v>
      </c>
      <c r="K419" s="57">
        <v>-7316</v>
      </c>
      <c r="L419" s="57">
        <v>-5269</v>
      </c>
      <c r="M419" s="60">
        <v>11117</v>
      </c>
      <c r="N419" s="59">
        <v>-8004</v>
      </c>
      <c r="O419" s="57">
        <v>-49.519022876473159</v>
      </c>
      <c r="P419" s="57">
        <v>-8053.5190228764732</v>
      </c>
      <c r="Q419" s="57">
        <v>0</v>
      </c>
      <c r="R419" s="60">
        <v>-8053.5190228764732</v>
      </c>
      <c r="S419" s="61">
        <v>1356</v>
      </c>
      <c r="T419" s="59">
        <v>7395</v>
      </c>
      <c r="U419" s="57">
        <v>1521</v>
      </c>
      <c r="V419" s="57">
        <v>1805</v>
      </c>
      <c r="W419" s="57">
        <v>538.0755903631125</v>
      </c>
      <c r="X419" s="60">
        <v>11259.075590363112</v>
      </c>
      <c r="Y419" s="59">
        <v>19602</v>
      </c>
      <c r="Z419" s="57">
        <v>1306</v>
      </c>
      <c r="AA419" s="57">
        <v>6969</v>
      </c>
      <c r="AB419" s="57">
        <v>1101.0708517041687</v>
      </c>
      <c r="AC419" s="58">
        <v>28978.070851704168</v>
      </c>
      <c r="AD419" s="59">
        <v>-9691.1489694425127</v>
      </c>
      <c r="AE419" s="57">
        <v>-8670.6172062151109</v>
      </c>
      <c r="AF419" s="57">
        <v>404.44666394447768</v>
      </c>
      <c r="AG419" s="57">
        <v>238.32425037208961</v>
      </c>
      <c r="AH419" s="57">
        <v>0</v>
      </c>
      <c r="AI419" s="60">
        <v>0</v>
      </c>
    </row>
    <row r="420" spans="1:35" s="6" customFormat="1" x14ac:dyDescent="0.25">
      <c r="A420" s="52" t="s">
        <v>839</v>
      </c>
      <c r="B420" s="53" t="s">
        <v>840</v>
      </c>
      <c r="C420" s="54">
        <v>175965.68</v>
      </c>
      <c r="D420" s="55">
        <v>5.2859999999999999E-5</v>
      </c>
      <c r="E420" s="55">
        <v>6.1489999999999996E-5</v>
      </c>
      <c r="F420" s="56">
        <v>0</v>
      </c>
      <c r="G420" s="57">
        <v>2461</v>
      </c>
      <c r="H420" s="58">
        <v>2461</v>
      </c>
      <c r="I420" s="59">
        <v>5077</v>
      </c>
      <c r="J420" s="57">
        <v>30462</v>
      </c>
      <c r="K420" s="57">
        <v>-16289</v>
      </c>
      <c r="L420" s="57">
        <v>-11732</v>
      </c>
      <c r="M420" s="60">
        <v>24754</v>
      </c>
      <c r="N420" s="59">
        <v>-17822</v>
      </c>
      <c r="O420" s="57">
        <v>6981.5124002389466</v>
      </c>
      <c r="P420" s="57">
        <v>-10840.487599761054</v>
      </c>
      <c r="Q420" s="57">
        <v>0</v>
      </c>
      <c r="R420" s="60">
        <v>-10840.487599761054</v>
      </c>
      <c r="S420" s="61">
        <v>3019</v>
      </c>
      <c r="T420" s="59">
        <v>16466</v>
      </c>
      <c r="U420" s="57">
        <v>3386</v>
      </c>
      <c r="V420" s="57">
        <v>4019</v>
      </c>
      <c r="W420" s="57">
        <v>18066.724542059466</v>
      </c>
      <c r="X420" s="60">
        <v>41937.72454205947</v>
      </c>
      <c r="Y420" s="59">
        <v>43646</v>
      </c>
      <c r="Z420" s="57">
        <v>2907</v>
      </c>
      <c r="AA420" s="57">
        <v>15516</v>
      </c>
      <c r="AB420" s="57">
        <v>8785.7484537164364</v>
      </c>
      <c r="AC420" s="58">
        <v>70854.748453716442</v>
      </c>
      <c r="AD420" s="59">
        <v>-14092.005182367089</v>
      </c>
      <c r="AE420" s="57">
        <v>-13180.011839130128</v>
      </c>
      <c r="AF420" s="57">
        <v>-583.14335816399534</v>
      </c>
      <c r="AG420" s="57">
        <v>-1061.8635319957571</v>
      </c>
      <c r="AH420" s="57">
        <v>0</v>
      </c>
      <c r="AI420" s="60">
        <v>0</v>
      </c>
    </row>
    <row r="421" spans="1:35" s="6" customFormat="1" x14ac:dyDescent="0.25">
      <c r="A421" s="52" t="s">
        <v>841</v>
      </c>
      <c r="B421" s="53" t="s">
        <v>842</v>
      </c>
      <c r="C421" s="54">
        <v>138650.07</v>
      </c>
      <c r="D421" s="55">
        <v>4.1650000000000003E-5</v>
      </c>
      <c r="E421" s="55">
        <v>3.8220000000000003E-5</v>
      </c>
      <c r="F421" s="56">
        <v>0</v>
      </c>
      <c r="G421" s="57">
        <v>1939</v>
      </c>
      <c r="H421" s="58">
        <v>1939</v>
      </c>
      <c r="I421" s="59">
        <v>4000</v>
      </c>
      <c r="J421" s="57">
        <v>24002</v>
      </c>
      <c r="K421" s="57">
        <v>-12835</v>
      </c>
      <c r="L421" s="57">
        <v>-9244</v>
      </c>
      <c r="M421" s="60">
        <v>19505</v>
      </c>
      <c r="N421" s="59">
        <v>-14043</v>
      </c>
      <c r="O421" s="57">
        <v>13467.519665080295</v>
      </c>
      <c r="P421" s="57">
        <v>-575.48033491970455</v>
      </c>
      <c r="Q421" s="57">
        <v>0</v>
      </c>
      <c r="R421" s="60">
        <v>-575.48033491970455</v>
      </c>
      <c r="S421" s="61">
        <v>2379</v>
      </c>
      <c r="T421" s="59">
        <v>12974</v>
      </c>
      <c r="U421" s="57">
        <v>2668</v>
      </c>
      <c r="V421" s="57">
        <v>3167</v>
      </c>
      <c r="W421" s="57">
        <v>37592.889575064437</v>
      </c>
      <c r="X421" s="60">
        <v>56401.889575064437</v>
      </c>
      <c r="Y421" s="59">
        <v>34390</v>
      </c>
      <c r="Z421" s="57">
        <v>2290</v>
      </c>
      <c r="AA421" s="57">
        <v>12226</v>
      </c>
      <c r="AB421" s="57">
        <v>0</v>
      </c>
      <c r="AC421" s="58">
        <v>48906</v>
      </c>
      <c r="AD421" s="59">
        <v>-1562.9300956852567</v>
      </c>
      <c r="AE421" s="57">
        <v>108.70418283268009</v>
      </c>
      <c r="AF421" s="57">
        <v>7956.6272883143265</v>
      </c>
      <c r="AG421" s="57">
        <v>993.48819960268656</v>
      </c>
      <c r="AH421" s="57">
        <v>0</v>
      </c>
      <c r="AI421" s="60">
        <v>0</v>
      </c>
    </row>
    <row r="422" spans="1:35" s="6" customFormat="1" x14ac:dyDescent="0.25">
      <c r="A422" s="52" t="s">
        <v>843</v>
      </c>
      <c r="B422" s="53" t="s">
        <v>844</v>
      </c>
      <c r="C422" s="54">
        <v>90000.04</v>
      </c>
      <c r="D422" s="55">
        <v>2.7039999999999999E-5</v>
      </c>
      <c r="E422" s="55">
        <v>2.7699999999999999E-5</v>
      </c>
      <c r="F422" s="56">
        <v>0</v>
      </c>
      <c r="G422" s="57">
        <v>1259</v>
      </c>
      <c r="H422" s="58">
        <v>1259</v>
      </c>
      <c r="I422" s="59">
        <v>2597</v>
      </c>
      <c r="J422" s="57">
        <v>15583</v>
      </c>
      <c r="K422" s="57">
        <v>-8332</v>
      </c>
      <c r="L422" s="57">
        <v>-6002</v>
      </c>
      <c r="M422" s="60">
        <v>12663</v>
      </c>
      <c r="N422" s="59">
        <v>-9117</v>
      </c>
      <c r="O422" s="57">
        <v>-1377.7104936120631</v>
      </c>
      <c r="P422" s="57">
        <v>-10494.710493612063</v>
      </c>
      <c r="Q422" s="57">
        <v>0</v>
      </c>
      <c r="R422" s="60">
        <v>-10494.710493612063</v>
      </c>
      <c r="S422" s="61">
        <v>1545</v>
      </c>
      <c r="T422" s="59">
        <v>8423</v>
      </c>
      <c r="U422" s="57">
        <v>1732</v>
      </c>
      <c r="V422" s="57">
        <v>2056</v>
      </c>
      <c r="W422" s="57">
        <v>4058.492489347027</v>
      </c>
      <c r="X422" s="60">
        <v>16269.492489347027</v>
      </c>
      <c r="Y422" s="59">
        <v>22327</v>
      </c>
      <c r="Z422" s="57">
        <v>1487</v>
      </c>
      <c r="AA422" s="57">
        <v>7937</v>
      </c>
      <c r="AB422" s="57">
        <v>3735.9741580732116</v>
      </c>
      <c r="AC422" s="58">
        <v>35486.974158073208</v>
      </c>
      <c r="AD422" s="59">
        <v>-11970.097627726223</v>
      </c>
      <c r="AE422" s="57">
        <v>-7916.2404500285729</v>
      </c>
      <c r="AF422" s="57">
        <v>539.95931619539056</v>
      </c>
      <c r="AG422" s="57">
        <v>128.89709283322674</v>
      </c>
      <c r="AH422" s="57">
        <v>0</v>
      </c>
      <c r="AI422" s="60">
        <v>0</v>
      </c>
    </row>
    <row r="423" spans="1:35" s="6" customFormat="1" x14ac:dyDescent="0.25">
      <c r="A423" s="52" t="s">
        <v>845</v>
      </c>
      <c r="B423" s="53" t="s">
        <v>846</v>
      </c>
      <c r="C423" s="54">
        <v>21063.5</v>
      </c>
      <c r="D423" s="55">
        <v>6.3300000000000004E-6</v>
      </c>
      <c r="E423" s="55">
        <v>0</v>
      </c>
      <c r="F423" s="56">
        <v>0</v>
      </c>
      <c r="G423" s="57">
        <v>295</v>
      </c>
      <c r="H423" s="58">
        <v>295</v>
      </c>
      <c r="I423" s="59">
        <v>608</v>
      </c>
      <c r="J423" s="57">
        <v>3648</v>
      </c>
      <c r="K423" s="57">
        <v>-1951</v>
      </c>
      <c r="L423" s="57">
        <v>-1405</v>
      </c>
      <c r="M423" s="60">
        <v>2964</v>
      </c>
      <c r="N423" s="59">
        <v>-2134</v>
      </c>
      <c r="O423" s="57">
        <v>760.2332089204981</v>
      </c>
      <c r="P423" s="57">
        <v>-1373.7667910795019</v>
      </c>
      <c r="Q423" s="57">
        <v>0</v>
      </c>
      <c r="R423" s="60">
        <v>-1373.7667910795019</v>
      </c>
      <c r="S423" s="61">
        <v>362</v>
      </c>
      <c r="T423" s="59">
        <v>1972</v>
      </c>
      <c r="U423" s="57">
        <v>405</v>
      </c>
      <c r="V423" s="57">
        <v>481</v>
      </c>
      <c r="W423" s="57">
        <v>5988.4946557491703</v>
      </c>
      <c r="X423" s="60">
        <v>8846.4946557491712</v>
      </c>
      <c r="Y423" s="59">
        <v>5227</v>
      </c>
      <c r="Z423" s="57">
        <v>348</v>
      </c>
      <c r="AA423" s="57">
        <v>1858</v>
      </c>
      <c r="AB423" s="57">
        <v>0</v>
      </c>
      <c r="AC423" s="58">
        <v>7433</v>
      </c>
      <c r="AD423" s="59">
        <v>-917.10171930916817</v>
      </c>
      <c r="AE423" s="57">
        <v>-583.10171930916817</v>
      </c>
      <c r="AF423" s="57">
        <v>1724.8982806908318</v>
      </c>
      <c r="AG423" s="57">
        <v>1188.7998136766757</v>
      </c>
      <c r="AH423" s="57">
        <v>0</v>
      </c>
      <c r="AI423" s="60">
        <v>0</v>
      </c>
    </row>
    <row r="424" spans="1:35" s="6" customFormat="1" x14ac:dyDescent="0.25">
      <c r="A424" s="52" t="s">
        <v>847</v>
      </c>
      <c r="B424" s="53" t="s">
        <v>848</v>
      </c>
      <c r="C424" s="54">
        <v>0</v>
      </c>
      <c r="D424" s="55">
        <v>0</v>
      </c>
      <c r="E424" s="55">
        <v>5.6899999999999997E-6</v>
      </c>
      <c r="F424" s="56">
        <v>0</v>
      </c>
      <c r="G424" s="57">
        <v>0</v>
      </c>
      <c r="H424" s="58">
        <v>0</v>
      </c>
      <c r="I424" s="59">
        <v>0</v>
      </c>
      <c r="J424" s="57">
        <v>0</v>
      </c>
      <c r="K424" s="57">
        <v>0</v>
      </c>
      <c r="L424" s="57">
        <v>0</v>
      </c>
      <c r="M424" s="60">
        <v>0</v>
      </c>
      <c r="N424" s="59">
        <v>0</v>
      </c>
      <c r="O424" s="57">
        <v>-1738.2067457382861</v>
      </c>
      <c r="P424" s="57">
        <v>-1738.2067457382861</v>
      </c>
      <c r="Q424" s="57">
        <v>0</v>
      </c>
      <c r="R424" s="60">
        <v>-1738.2067457382861</v>
      </c>
      <c r="S424" s="61">
        <v>0</v>
      </c>
      <c r="T424" s="59">
        <v>0</v>
      </c>
      <c r="U424" s="57">
        <v>0</v>
      </c>
      <c r="V424" s="57">
        <v>0</v>
      </c>
      <c r="W424" s="57">
        <v>10779.58093296086</v>
      </c>
      <c r="X424" s="60">
        <v>10779.58093296086</v>
      </c>
      <c r="Y424" s="59">
        <v>0</v>
      </c>
      <c r="Z424" s="57">
        <v>0</v>
      </c>
      <c r="AA424" s="57">
        <v>0</v>
      </c>
      <c r="AB424" s="57">
        <v>22323.090665069511</v>
      </c>
      <c r="AC424" s="58">
        <v>22323.090665069511</v>
      </c>
      <c r="AD424" s="59">
        <v>485.39219376833626</v>
      </c>
      <c r="AE424" s="57">
        <v>-5641.2363901075787</v>
      </c>
      <c r="AF424" s="57">
        <v>-5370.3662532778744</v>
      </c>
      <c r="AG424" s="57">
        <v>-1017.2992824915356</v>
      </c>
      <c r="AH424" s="57">
        <v>0</v>
      </c>
      <c r="AI424" s="60">
        <v>0</v>
      </c>
    </row>
    <row r="425" spans="1:35" s="6" customFormat="1" x14ac:dyDescent="0.25">
      <c r="A425" s="52" t="s">
        <v>849</v>
      </c>
      <c r="B425" s="53" t="s">
        <v>850</v>
      </c>
      <c r="C425" s="54">
        <v>96382.68</v>
      </c>
      <c r="D425" s="55">
        <v>2.8949999999999999E-5</v>
      </c>
      <c r="E425" s="55">
        <v>2.658E-5</v>
      </c>
      <c r="F425" s="56">
        <v>0</v>
      </c>
      <c r="G425" s="57">
        <v>1348</v>
      </c>
      <c r="H425" s="58">
        <v>1348</v>
      </c>
      <c r="I425" s="59">
        <v>2780</v>
      </c>
      <c r="J425" s="57">
        <v>16683</v>
      </c>
      <c r="K425" s="57">
        <v>-8921</v>
      </c>
      <c r="L425" s="57">
        <v>-6426</v>
      </c>
      <c r="M425" s="60">
        <v>13557</v>
      </c>
      <c r="N425" s="59">
        <v>-9761</v>
      </c>
      <c r="O425" s="57">
        <v>4084.67532656193</v>
      </c>
      <c r="P425" s="57">
        <v>-5676.32467343807</v>
      </c>
      <c r="Q425" s="57">
        <v>0</v>
      </c>
      <c r="R425" s="60">
        <v>-5676.32467343807</v>
      </c>
      <c r="S425" s="61">
        <v>1654</v>
      </c>
      <c r="T425" s="59">
        <v>9018</v>
      </c>
      <c r="U425" s="57">
        <v>1854</v>
      </c>
      <c r="V425" s="57">
        <v>2201</v>
      </c>
      <c r="W425" s="57">
        <v>3147.0655492595806</v>
      </c>
      <c r="X425" s="60">
        <v>16220.06554925958</v>
      </c>
      <c r="Y425" s="59">
        <v>23904</v>
      </c>
      <c r="Z425" s="57">
        <v>1592</v>
      </c>
      <c r="AA425" s="57">
        <v>8498</v>
      </c>
      <c r="AB425" s="57">
        <v>3857.174129166041</v>
      </c>
      <c r="AC425" s="58">
        <v>37851.174129166044</v>
      </c>
      <c r="AD425" s="59">
        <v>-11431.683431414735</v>
      </c>
      <c r="AE425" s="57">
        <v>-11055.22470180709</v>
      </c>
      <c r="AF425" s="57">
        <v>169.7767495542987</v>
      </c>
      <c r="AG425" s="57">
        <v>686.02280376106614</v>
      </c>
      <c r="AH425" s="57">
        <v>0</v>
      </c>
      <c r="AI425" s="60">
        <v>0</v>
      </c>
    </row>
    <row r="426" spans="1:35" s="6" customFormat="1" x14ac:dyDescent="0.25">
      <c r="A426" s="52" t="s">
        <v>851</v>
      </c>
      <c r="B426" s="53" t="s">
        <v>852</v>
      </c>
      <c r="C426" s="54">
        <v>42221.52</v>
      </c>
      <c r="D426" s="55">
        <v>1.2680000000000001E-5</v>
      </c>
      <c r="E426" s="55">
        <v>1.294E-5</v>
      </c>
      <c r="F426" s="56">
        <v>0</v>
      </c>
      <c r="G426" s="57">
        <v>590</v>
      </c>
      <c r="H426" s="58">
        <v>590</v>
      </c>
      <c r="I426" s="59">
        <v>1218</v>
      </c>
      <c r="J426" s="57">
        <v>7307</v>
      </c>
      <c r="K426" s="57">
        <v>-3907</v>
      </c>
      <c r="L426" s="57">
        <v>-2814</v>
      </c>
      <c r="M426" s="60">
        <v>5938</v>
      </c>
      <c r="N426" s="59">
        <v>-4275</v>
      </c>
      <c r="O426" s="57">
        <v>-413.09646450564941</v>
      </c>
      <c r="P426" s="57">
        <v>-4688.0964645056492</v>
      </c>
      <c r="Q426" s="57">
        <v>0</v>
      </c>
      <c r="R426" s="60">
        <v>-4688.0964645056492</v>
      </c>
      <c r="S426" s="61">
        <v>724</v>
      </c>
      <c r="T426" s="59">
        <v>3950</v>
      </c>
      <c r="U426" s="57">
        <v>812</v>
      </c>
      <c r="V426" s="57">
        <v>964</v>
      </c>
      <c r="W426" s="57">
        <v>0</v>
      </c>
      <c r="X426" s="60">
        <v>5726</v>
      </c>
      <c r="Y426" s="59">
        <v>10470</v>
      </c>
      <c r="Z426" s="57">
        <v>697</v>
      </c>
      <c r="AA426" s="57">
        <v>3722</v>
      </c>
      <c r="AB426" s="57">
        <v>973.71392601824414</v>
      </c>
      <c r="AC426" s="58">
        <v>15862.713926018245</v>
      </c>
      <c r="AD426" s="59">
        <v>-5591.8658790643312</v>
      </c>
      <c r="AE426" s="57">
        <v>-4669.4704236827702</v>
      </c>
      <c r="AF426" s="57">
        <v>55.128433164294222</v>
      </c>
      <c r="AG426" s="57">
        <v>69.493943564563011</v>
      </c>
      <c r="AH426" s="57">
        <v>0</v>
      </c>
      <c r="AI426" s="60">
        <v>0</v>
      </c>
    </row>
    <row r="427" spans="1:35" s="6" customFormat="1" x14ac:dyDescent="0.25">
      <c r="A427" s="52" t="s">
        <v>853</v>
      </c>
      <c r="B427" s="53" t="s">
        <v>854</v>
      </c>
      <c r="C427" s="54">
        <v>548621.25</v>
      </c>
      <c r="D427" s="55">
        <v>1.6479999999999999E-4</v>
      </c>
      <c r="E427" s="55">
        <v>1.6321E-4</v>
      </c>
      <c r="F427" s="56">
        <v>0</v>
      </c>
      <c r="G427" s="57">
        <v>7674</v>
      </c>
      <c r="H427" s="58">
        <v>7674</v>
      </c>
      <c r="I427" s="59">
        <v>15828</v>
      </c>
      <c r="J427" s="57">
        <v>94972</v>
      </c>
      <c r="K427" s="57">
        <v>-50784</v>
      </c>
      <c r="L427" s="57">
        <v>-36578</v>
      </c>
      <c r="M427" s="60">
        <v>77176</v>
      </c>
      <c r="N427" s="59">
        <v>-55564</v>
      </c>
      <c r="O427" s="57">
        <v>-15084.88454343283</v>
      </c>
      <c r="P427" s="57">
        <v>-70648.884543432825</v>
      </c>
      <c r="Q427" s="57">
        <v>0</v>
      </c>
      <c r="R427" s="60">
        <v>-70648.884543432825</v>
      </c>
      <c r="S427" s="61">
        <v>9413</v>
      </c>
      <c r="T427" s="59">
        <v>51335</v>
      </c>
      <c r="U427" s="57">
        <v>10557</v>
      </c>
      <c r="V427" s="57">
        <v>12529</v>
      </c>
      <c r="W427" s="57">
        <v>0</v>
      </c>
      <c r="X427" s="60">
        <v>74421</v>
      </c>
      <c r="Y427" s="59">
        <v>136073</v>
      </c>
      <c r="Z427" s="57">
        <v>9063</v>
      </c>
      <c r="AA427" s="57">
        <v>48375</v>
      </c>
      <c r="AB427" s="57">
        <v>28830.404510212771</v>
      </c>
      <c r="AC427" s="58">
        <v>222341.40451021277</v>
      </c>
      <c r="AD427" s="59">
        <v>-81392.107741990651</v>
      </c>
      <c r="AE427" s="57">
        <v>-66101.466750239197</v>
      </c>
      <c r="AF427" s="57">
        <v>-2209.7618541040947</v>
      </c>
      <c r="AG427" s="57">
        <v>1782.9318361211708</v>
      </c>
      <c r="AH427" s="57">
        <v>0</v>
      </c>
      <c r="AI427" s="60">
        <v>0</v>
      </c>
    </row>
    <row r="428" spans="1:35" s="6" customFormat="1" x14ac:dyDescent="0.25">
      <c r="A428" s="52" t="s">
        <v>855</v>
      </c>
      <c r="B428" s="53" t="s">
        <v>856</v>
      </c>
      <c r="C428" s="54">
        <v>1565026.04</v>
      </c>
      <c r="D428" s="55">
        <v>4.7013000000000003E-4</v>
      </c>
      <c r="E428" s="55">
        <v>4.7485000000000002E-4</v>
      </c>
      <c r="F428" s="56">
        <v>0</v>
      </c>
      <c r="G428" s="57">
        <v>21892</v>
      </c>
      <c r="H428" s="58">
        <v>21892</v>
      </c>
      <c r="I428" s="59">
        <v>45152</v>
      </c>
      <c r="J428" s="57">
        <v>270929</v>
      </c>
      <c r="K428" s="57">
        <v>-144873</v>
      </c>
      <c r="L428" s="57">
        <v>-104347</v>
      </c>
      <c r="M428" s="60">
        <v>220163</v>
      </c>
      <c r="N428" s="59">
        <v>-158508</v>
      </c>
      <c r="O428" s="57">
        <v>4913.6061804989095</v>
      </c>
      <c r="P428" s="57">
        <v>-153594.3938195011</v>
      </c>
      <c r="Q428" s="57">
        <v>0</v>
      </c>
      <c r="R428" s="60">
        <v>-153594.3938195011</v>
      </c>
      <c r="S428" s="61">
        <v>26854</v>
      </c>
      <c r="T428" s="59">
        <v>146446</v>
      </c>
      <c r="U428" s="57">
        <v>30116</v>
      </c>
      <c r="V428" s="57">
        <v>35743</v>
      </c>
      <c r="W428" s="57">
        <v>293121.21789829771</v>
      </c>
      <c r="X428" s="60">
        <v>505426.21789829771</v>
      </c>
      <c r="Y428" s="59">
        <v>388180</v>
      </c>
      <c r="Z428" s="57">
        <v>25853</v>
      </c>
      <c r="AA428" s="57">
        <v>138000</v>
      </c>
      <c r="AB428" s="57">
        <v>273136.56624864449</v>
      </c>
      <c r="AC428" s="58">
        <v>825169.56624864449</v>
      </c>
      <c r="AD428" s="59">
        <v>-178690.39045239199</v>
      </c>
      <c r="AE428" s="57">
        <v>-105357.17115566439</v>
      </c>
      <c r="AF428" s="57">
        <v>-39130.763776756336</v>
      </c>
      <c r="AG428" s="57">
        <v>3434.9770344659064</v>
      </c>
      <c r="AH428" s="57">
        <v>0</v>
      </c>
      <c r="AI428" s="60">
        <v>0</v>
      </c>
    </row>
    <row r="429" spans="1:35" s="6" customFormat="1" x14ac:dyDescent="0.25">
      <c r="A429" s="52" t="s">
        <v>857</v>
      </c>
      <c r="B429" s="53" t="s">
        <v>858</v>
      </c>
      <c r="C429" s="54">
        <v>1991806.15</v>
      </c>
      <c r="D429" s="55">
        <v>5.9833E-4</v>
      </c>
      <c r="E429" s="55">
        <v>5.6598E-4</v>
      </c>
      <c r="F429" s="56">
        <v>0</v>
      </c>
      <c r="G429" s="57">
        <v>27861</v>
      </c>
      <c r="H429" s="58">
        <v>27861</v>
      </c>
      <c r="I429" s="59">
        <v>57465</v>
      </c>
      <c r="J429" s="57">
        <v>344808</v>
      </c>
      <c r="K429" s="57">
        <v>-184378</v>
      </c>
      <c r="L429" s="57">
        <v>-132802</v>
      </c>
      <c r="M429" s="60">
        <v>280199</v>
      </c>
      <c r="N429" s="59">
        <v>-201732</v>
      </c>
      <c r="O429" s="57">
        <v>18762.115900803074</v>
      </c>
      <c r="P429" s="57">
        <v>-182969.88409919693</v>
      </c>
      <c r="Q429" s="57">
        <v>0</v>
      </c>
      <c r="R429" s="60">
        <v>-182969.88409919693</v>
      </c>
      <c r="S429" s="61">
        <v>34177</v>
      </c>
      <c r="T429" s="59">
        <v>186380</v>
      </c>
      <c r="U429" s="57">
        <v>38328</v>
      </c>
      <c r="V429" s="57">
        <v>45489</v>
      </c>
      <c r="W429" s="57">
        <v>110784.83858743536</v>
      </c>
      <c r="X429" s="60">
        <v>380981.83858743537</v>
      </c>
      <c r="Y429" s="59">
        <v>494033</v>
      </c>
      <c r="Z429" s="57">
        <v>32903</v>
      </c>
      <c r="AA429" s="57">
        <v>175631</v>
      </c>
      <c r="AB429" s="57">
        <v>83059.959663119662</v>
      </c>
      <c r="AC429" s="58">
        <v>785626.95966311963</v>
      </c>
      <c r="AD429" s="59">
        <v>-223572.01364055101</v>
      </c>
      <c r="AE429" s="57">
        <v>-191306.21949831315</v>
      </c>
      <c r="AF429" s="57">
        <v>-996.20882778198211</v>
      </c>
      <c r="AG429" s="57">
        <v>11229.320890961835</v>
      </c>
      <c r="AH429" s="57">
        <v>0</v>
      </c>
      <c r="AI429" s="60">
        <v>0</v>
      </c>
    </row>
    <row r="430" spans="1:35" s="6" customFormat="1" x14ac:dyDescent="0.25">
      <c r="A430" s="52" t="s">
        <v>859</v>
      </c>
      <c r="B430" s="53" t="s">
        <v>860</v>
      </c>
      <c r="C430" s="54">
        <v>1133801.8500000001</v>
      </c>
      <c r="D430" s="55">
        <v>3.4058999999999999E-4</v>
      </c>
      <c r="E430" s="55">
        <v>3.6174999999999998E-4</v>
      </c>
      <c r="F430" s="56">
        <v>0</v>
      </c>
      <c r="G430" s="57">
        <v>15860</v>
      </c>
      <c r="H430" s="58">
        <v>15860</v>
      </c>
      <c r="I430" s="59">
        <v>32711</v>
      </c>
      <c r="J430" s="57">
        <v>196277</v>
      </c>
      <c r="K430" s="57">
        <v>-104954</v>
      </c>
      <c r="L430" s="57">
        <v>-75595</v>
      </c>
      <c r="M430" s="60">
        <v>159499</v>
      </c>
      <c r="N430" s="59">
        <v>-114833</v>
      </c>
      <c r="O430" s="57">
        <v>2813.5114277906564</v>
      </c>
      <c r="P430" s="57">
        <v>-112019.48857220935</v>
      </c>
      <c r="Q430" s="57">
        <v>0</v>
      </c>
      <c r="R430" s="60">
        <v>-112019.48857220935</v>
      </c>
      <c r="S430" s="61">
        <v>19454</v>
      </c>
      <c r="T430" s="59">
        <v>106094</v>
      </c>
      <c r="U430" s="57">
        <v>21818</v>
      </c>
      <c r="V430" s="57">
        <v>25894</v>
      </c>
      <c r="W430" s="57">
        <v>7153.8665104690317</v>
      </c>
      <c r="X430" s="60">
        <v>160959.86651046903</v>
      </c>
      <c r="Y430" s="59">
        <v>281220</v>
      </c>
      <c r="Z430" s="57">
        <v>18730</v>
      </c>
      <c r="AA430" s="57">
        <v>99975</v>
      </c>
      <c r="AB430" s="57">
        <v>23672.385017171582</v>
      </c>
      <c r="AC430" s="58">
        <v>423597.38501717156</v>
      </c>
      <c r="AD430" s="59">
        <v>-138869.83054419578</v>
      </c>
      <c r="AE430" s="57">
        <v>-123147.59405261204</v>
      </c>
      <c r="AF430" s="57">
        <v>62.449629901573644</v>
      </c>
      <c r="AG430" s="57">
        <v>-682.54353979625557</v>
      </c>
      <c r="AH430" s="57">
        <v>0</v>
      </c>
      <c r="AI430" s="60">
        <v>0</v>
      </c>
    </row>
    <row r="431" spans="1:35" s="6" customFormat="1" x14ac:dyDescent="0.25">
      <c r="A431" s="52" t="s">
        <v>861</v>
      </c>
      <c r="B431" s="53" t="s">
        <v>862</v>
      </c>
      <c r="C431" s="54">
        <v>47192.66</v>
      </c>
      <c r="D431" s="55">
        <v>1.418E-5</v>
      </c>
      <c r="E431" s="55">
        <v>1.359E-5</v>
      </c>
      <c r="F431" s="56">
        <v>0</v>
      </c>
      <c r="G431" s="57">
        <v>660</v>
      </c>
      <c r="H431" s="58">
        <v>660</v>
      </c>
      <c r="I431" s="59">
        <v>1362</v>
      </c>
      <c r="J431" s="57">
        <v>8172</v>
      </c>
      <c r="K431" s="57">
        <v>-4370</v>
      </c>
      <c r="L431" s="57">
        <v>-3147</v>
      </c>
      <c r="M431" s="60">
        <v>6641</v>
      </c>
      <c r="N431" s="59">
        <v>-4781</v>
      </c>
      <c r="O431" s="57">
        <v>813.4059023356466</v>
      </c>
      <c r="P431" s="57">
        <v>-3967.5940976643533</v>
      </c>
      <c r="Q431" s="57">
        <v>0</v>
      </c>
      <c r="R431" s="60">
        <v>-3967.5940976643533</v>
      </c>
      <c r="S431" s="61">
        <v>810</v>
      </c>
      <c r="T431" s="59">
        <v>4417</v>
      </c>
      <c r="U431" s="57">
        <v>908</v>
      </c>
      <c r="V431" s="57">
        <v>1078</v>
      </c>
      <c r="W431" s="57">
        <v>2676.9443241015701</v>
      </c>
      <c r="X431" s="60">
        <v>9079.9443241015706</v>
      </c>
      <c r="Y431" s="59">
        <v>11708</v>
      </c>
      <c r="Z431" s="57">
        <v>780</v>
      </c>
      <c r="AA431" s="57">
        <v>4162</v>
      </c>
      <c r="AB431" s="57">
        <v>257.21428257261414</v>
      </c>
      <c r="AC431" s="58">
        <v>16907.214282572615</v>
      </c>
      <c r="AD431" s="59">
        <v>-4869.7282774942523</v>
      </c>
      <c r="AE431" s="57">
        <v>-3912.7871993785457</v>
      </c>
      <c r="AF431" s="57">
        <v>720.59391666245801</v>
      </c>
      <c r="AG431" s="57">
        <v>234.6516017392963</v>
      </c>
      <c r="AH431" s="57">
        <v>0</v>
      </c>
      <c r="AI431" s="60">
        <v>0</v>
      </c>
    </row>
    <row r="432" spans="1:35" s="6" customFormat="1" x14ac:dyDescent="0.25">
      <c r="A432" s="52" t="s">
        <v>863</v>
      </c>
      <c r="B432" s="53" t="s">
        <v>864</v>
      </c>
      <c r="C432" s="54">
        <v>109064.48</v>
      </c>
      <c r="D432" s="55">
        <v>3.2759999999999998E-5</v>
      </c>
      <c r="E432" s="55">
        <v>2.406E-5</v>
      </c>
      <c r="F432" s="56">
        <v>0</v>
      </c>
      <c r="G432" s="57">
        <v>1525</v>
      </c>
      <c r="H432" s="58">
        <v>1525</v>
      </c>
      <c r="I432" s="59">
        <v>3146</v>
      </c>
      <c r="J432" s="57">
        <v>18879</v>
      </c>
      <c r="K432" s="57">
        <v>-10095</v>
      </c>
      <c r="L432" s="57">
        <v>-7271</v>
      </c>
      <c r="M432" s="60">
        <v>15342</v>
      </c>
      <c r="N432" s="59">
        <v>-11045</v>
      </c>
      <c r="O432" s="57">
        <v>2743.7586338984715</v>
      </c>
      <c r="P432" s="57">
        <v>-8301.2413661015289</v>
      </c>
      <c r="Q432" s="57">
        <v>0</v>
      </c>
      <c r="R432" s="60">
        <v>-8301.2413661015289</v>
      </c>
      <c r="S432" s="61">
        <v>1871</v>
      </c>
      <c r="T432" s="59">
        <v>10205</v>
      </c>
      <c r="U432" s="57">
        <v>2099</v>
      </c>
      <c r="V432" s="57">
        <v>2491</v>
      </c>
      <c r="W432" s="57">
        <v>9451.7060176305131</v>
      </c>
      <c r="X432" s="60">
        <v>24246.706017630513</v>
      </c>
      <c r="Y432" s="59">
        <v>27049</v>
      </c>
      <c r="Z432" s="57">
        <v>1802</v>
      </c>
      <c r="AA432" s="57">
        <v>9616</v>
      </c>
      <c r="AB432" s="57">
        <v>349.83471443722084</v>
      </c>
      <c r="AC432" s="58">
        <v>38816.834714437224</v>
      </c>
      <c r="AD432" s="59">
        <v>-10609.170863376698</v>
      </c>
      <c r="AE432" s="57">
        <v>-8611.4354778871075</v>
      </c>
      <c r="AF432" s="57">
        <v>2794.9905910334305</v>
      </c>
      <c r="AG432" s="57">
        <v>1855.4870534236607</v>
      </c>
      <c r="AH432" s="57">
        <v>0</v>
      </c>
      <c r="AI432" s="60">
        <v>0</v>
      </c>
    </row>
    <row r="433" spans="1:35" s="6" customFormat="1" x14ac:dyDescent="0.25">
      <c r="A433" s="52" t="s">
        <v>865</v>
      </c>
      <c r="B433" s="53" t="s">
        <v>866</v>
      </c>
      <c r="C433" s="54">
        <v>0</v>
      </c>
      <c r="D433" s="55">
        <v>0</v>
      </c>
      <c r="E433" s="55">
        <v>0</v>
      </c>
      <c r="F433" s="56">
        <v>0</v>
      </c>
      <c r="G433" s="57">
        <v>0</v>
      </c>
      <c r="H433" s="58">
        <v>0</v>
      </c>
      <c r="I433" s="59">
        <v>0</v>
      </c>
      <c r="J433" s="57">
        <v>0</v>
      </c>
      <c r="K433" s="57">
        <v>0</v>
      </c>
      <c r="L433" s="57">
        <v>0</v>
      </c>
      <c r="M433" s="60">
        <v>0</v>
      </c>
      <c r="N433" s="59">
        <v>0</v>
      </c>
      <c r="O433" s="57">
        <v>-7722.8874780314627</v>
      </c>
      <c r="P433" s="57">
        <v>-7722.8874780314627</v>
      </c>
      <c r="Q433" s="57">
        <v>0</v>
      </c>
      <c r="R433" s="60">
        <v>-7722.8874780314627</v>
      </c>
      <c r="S433" s="61">
        <v>0</v>
      </c>
      <c r="T433" s="59">
        <v>0</v>
      </c>
      <c r="U433" s="57">
        <v>0</v>
      </c>
      <c r="V433" s="57">
        <v>0</v>
      </c>
      <c r="W433" s="57">
        <v>9227.3561199760461</v>
      </c>
      <c r="X433" s="60">
        <v>9227.3561199760461</v>
      </c>
      <c r="Y433" s="59">
        <v>0</v>
      </c>
      <c r="Z433" s="57">
        <v>0</v>
      </c>
      <c r="AA433" s="57">
        <v>0</v>
      </c>
      <c r="AB433" s="57">
        <v>40671.85420319478</v>
      </c>
      <c r="AC433" s="58">
        <v>40671.85420319478</v>
      </c>
      <c r="AD433" s="59">
        <v>-8994.9274382463555</v>
      </c>
      <c r="AE433" s="57">
        <v>-13063.758136542818</v>
      </c>
      <c r="AF433" s="57">
        <v>-9385.8125084295607</v>
      </c>
      <c r="AG433" s="57">
        <v>0</v>
      </c>
      <c r="AH433" s="57">
        <v>0</v>
      </c>
      <c r="AI433" s="60">
        <v>0</v>
      </c>
    </row>
    <row r="434" spans="1:35" s="6" customFormat="1" x14ac:dyDescent="0.25">
      <c r="A434" s="52" t="s">
        <v>867</v>
      </c>
      <c r="B434" s="53" t="s">
        <v>868</v>
      </c>
      <c r="C434" s="54">
        <v>895912.71</v>
      </c>
      <c r="D434" s="55">
        <v>2.6913000000000002E-4</v>
      </c>
      <c r="E434" s="55">
        <v>2.5873999999999998E-4</v>
      </c>
      <c r="F434" s="56">
        <v>0</v>
      </c>
      <c r="G434" s="57">
        <v>12532</v>
      </c>
      <c r="H434" s="58">
        <v>12532</v>
      </c>
      <c r="I434" s="59">
        <v>25848</v>
      </c>
      <c r="J434" s="57">
        <v>155095</v>
      </c>
      <c r="K434" s="57">
        <v>-82934</v>
      </c>
      <c r="L434" s="57">
        <v>-59734</v>
      </c>
      <c r="M434" s="60">
        <v>126034</v>
      </c>
      <c r="N434" s="59">
        <v>-90739</v>
      </c>
      <c r="O434" s="57">
        <v>13411.484190081088</v>
      </c>
      <c r="P434" s="57">
        <v>-77327.515809918914</v>
      </c>
      <c r="Q434" s="57">
        <v>0</v>
      </c>
      <c r="R434" s="60">
        <v>-77327.515809918914</v>
      </c>
      <c r="S434" s="61">
        <v>15373</v>
      </c>
      <c r="T434" s="59">
        <v>83834</v>
      </c>
      <c r="U434" s="57">
        <v>17240</v>
      </c>
      <c r="V434" s="57">
        <v>20461</v>
      </c>
      <c r="W434" s="57">
        <v>33184.741245154088</v>
      </c>
      <c r="X434" s="60">
        <v>154719.74124515409</v>
      </c>
      <c r="Y434" s="59">
        <v>222217</v>
      </c>
      <c r="Z434" s="57">
        <v>14800</v>
      </c>
      <c r="AA434" s="57">
        <v>78999</v>
      </c>
      <c r="AB434" s="57">
        <v>8416.8660992000023</v>
      </c>
      <c r="AC434" s="58">
        <v>324432.86609919998</v>
      </c>
      <c r="AD434" s="59">
        <v>-94978.219352141008</v>
      </c>
      <c r="AE434" s="57">
        <v>-83403.948871635788</v>
      </c>
      <c r="AF434" s="57">
        <v>4362.910832096386</v>
      </c>
      <c r="AG434" s="57">
        <v>4306.1325376345067</v>
      </c>
      <c r="AH434" s="57">
        <v>0</v>
      </c>
      <c r="AI434" s="60">
        <v>0</v>
      </c>
    </row>
    <row r="435" spans="1:35" s="6" customFormat="1" x14ac:dyDescent="0.25">
      <c r="A435" s="52" t="s">
        <v>869</v>
      </c>
      <c r="B435" s="53" t="s">
        <v>870</v>
      </c>
      <c r="C435" s="54">
        <v>1935970.67</v>
      </c>
      <c r="D435" s="55">
        <v>5.8155999999999995E-4</v>
      </c>
      <c r="E435" s="55">
        <v>5.7052000000000003E-4</v>
      </c>
      <c r="F435" s="56">
        <v>0</v>
      </c>
      <c r="G435" s="57">
        <v>27080</v>
      </c>
      <c r="H435" s="58">
        <v>27080</v>
      </c>
      <c r="I435" s="59">
        <v>55854</v>
      </c>
      <c r="J435" s="57">
        <v>335144</v>
      </c>
      <c r="K435" s="57">
        <v>-179210</v>
      </c>
      <c r="L435" s="57">
        <v>-129080</v>
      </c>
      <c r="M435" s="60">
        <v>272346</v>
      </c>
      <c r="N435" s="59">
        <v>-196077</v>
      </c>
      <c r="O435" s="57">
        <v>20359.588179503149</v>
      </c>
      <c r="P435" s="57">
        <v>-175717.41182049684</v>
      </c>
      <c r="Q435" s="57">
        <v>0</v>
      </c>
      <c r="R435" s="60">
        <v>-175717.41182049684</v>
      </c>
      <c r="S435" s="61">
        <v>33219</v>
      </c>
      <c r="T435" s="59">
        <v>181156</v>
      </c>
      <c r="U435" s="57">
        <v>37254</v>
      </c>
      <c r="V435" s="57">
        <v>44214</v>
      </c>
      <c r="W435" s="57">
        <v>19927.097922866044</v>
      </c>
      <c r="X435" s="60">
        <v>282551.09792286606</v>
      </c>
      <c r="Y435" s="59">
        <v>480186</v>
      </c>
      <c r="Z435" s="57">
        <v>31981</v>
      </c>
      <c r="AA435" s="57">
        <v>170709</v>
      </c>
      <c r="AB435" s="57">
        <v>18394.088603114178</v>
      </c>
      <c r="AC435" s="58">
        <v>701270.08860311413</v>
      </c>
      <c r="AD435" s="59">
        <v>-243238.90111877868</v>
      </c>
      <c r="AE435" s="57">
        <v>-194845.31011145707</v>
      </c>
      <c r="AF435" s="57">
        <v>12099.187590938011</v>
      </c>
      <c r="AG435" s="57">
        <v>7266.0329590496822</v>
      </c>
      <c r="AH435" s="57">
        <v>0</v>
      </c>
      <c r="AI435" s="60">
        <v>0</v>
      </c>
    </row>
    <row r="436" spans="1:35" s="6" customFormat="1" x14ac:dyDescent="0.25">
      <c r="A436" s="52" t="s">
        <v>871</v>
      </c>
      <c r="B436" s="53" t="s">
        <v>872</v>
      </c>
      <c r="C436" s="54">
        <v>49072.75</v>
      </c>
      <c r="D436" s="55">
        <v>1.4739999999999999E-5</v>
      </c>
      <c r="E436" s="55">
        <v>2.2909999999999999E-5</v>
      </c>
      <c r="F436" s="56">
        <v>0</v>
      </c>
      <c r="G436" s="57">
        <v>686</v>
      </c>
      <c r="H436" s="58">
        <v>686</v>
      </c>
      <c r="I436" s="59">
        <v>1416</v>
      </c>
      <c r="J436" s="57">
        <v>8494</v>
      </c>
      <c r="K436" s="57">
        <v>-4542</v>
      </c>
      <c r="L436" s="57">
        <v>-3272</v>
      </c>
      <c r="M436" s="60">
        <v>6903</v>
      </c>
      <c r="N436" s="59">
        <v>-4970</v>
      </c>
      <c r="O436" s="57">
        <v>1801.0246518193574</v>
      </c>
      <c r="P436" s="57">
        <v>-3168.9753481806429</v>
      </c>
      <c r="Q436" s="57">
        <v>0</v>
      </c>
      <c r="R436" s="60">
        <v>-3168.9753481806429</v>
      </c>
      <c r="S436" s="61">
        <v>842</v>
      </c>
      <c r="T436" s="59">
        <v>4592</v>
      </c>
      <c r="U436" s="57">
        <v>944</v>
      </c>
      <c r="V436" s="57">
        <v>1121</v>
      </c>
      <c r="W436" s="57">
        <v>8933.8992449478774</v>
      </c>
      <c r="X436" s="60">
        <v>15590.899244947877</v>
      </c>
      <c r="Y436" s="59">
        <v>12171</v>
      </c>
      <c r="Z436" s="57">
        <v>811</v>
      </c>
      <c r="AA436" s="57">
        <v>4327</v>
      </c>
      <c r="AB436" s="57">
        <v>10810.366681659794</v>
      </c>
      <c r="AC436" s="58">
        <v>28119.366681659794</v>
      </c>
      <c r="AD436" s="59">
        <v>-4197.0559770632253</v>
      </c>
      <c r="AE436" s="57">
        <v>-4426.8295020440946</v>
      </c>
      <c r="AF436" s="57">
        <v>-2576.9882760745541</v>
      </c>
      <c r="AG436" s="57">
        <v>-1327.5936815300431</v>
      </c>
      <c r="AH436" s="57">
        <v>0</v>
      </c>
      <c r="AI436" s="60">
        <v>0</v>
      </c>
    </row>
    <row r="437" spans="1:35" s="6" customFormat="1" x14ac:dyDescent="0.25">
      <c r="A437" s="52" t="s">
        <v>873</v>
      </c>
      <c r="B437" s="53" t="s">
        <v>874</v>
      </c>
      <c r="C437" s="54">
        <v>522289.48</v>
      </c>
      <c r="D437" s="55">
        <v>1.5689E-4</v>
      </c>
      <c r="E437" s="55">
        <v>1.5615E-4</v>
      </c>
      <c r="F437" s="56">
        <v>0</v>
      </c>
      <c r="G437" s="57">
        <v>7306</v>
      </c>
      <c r="H437" s="58">
        <v>7306</v>
      </c>
      <c r="I437" s="59">
        <v>15068</v>
      </c>
      <c r="J437" s="57">
        <v>90413</v>
      </c>
      <c r="K437" s="57">
        <v>-48346</v>
      </c>
      <c r="L437" s="57">
        <v>-34822</v>
      </c>
      <c r="M437" s="60">
        <v>73472</v>
      </c>
      <c r="N437" s="59">
        <v>-52897</v>
      </c>
      <c r="O437" s="57">
        <v>17078.016755331602</v>
      </c>
      <c r="P437" s="57">
        <v>-35818.983244668401</v>
      </c>
      <c r="Q437" s="57">
        <v>0</v>
      </c>
      <c r="R437" s="60">
        <v>-35818.983244668401</v>
      </c>
      <c r="S437" s="61">
        <v>8962</v>
      </c>
      <c r="T437" s="59">
        <v>48871</v>
      </c>
      <c r="U437" s="57">
        <v>10050</v>
      </c>
      <c r="V437" s="57">
        <v>11928</v>
      </c>
      <c r="W437" s="57">
        <v>50341.128669661834</v>
      </c>
      <c r="X437" s="60">
        <v>121190.12866966183</v>
      </c>
      <c r="Y437" s="59">
        <v>129542</v>
      </c>
      <c r="Z437" s="57">
        <v>8628</v>
      </c>
      <c r="AA437" s="57">
        <v>46053</v>
      </c>
      <c r="AB437" s="57">
        <v>19541.559663072516</v>
      </c>
      <c r="AC437" s="58">
        <v>203764.55966307252</v>
      </c>
      <c r="AD437" s="59">
        <v>-41677.204539937869</v>
      </c>
      <c r="AE437" s="57">
        <v>-40447.294936482205</v>
      </c>
      <c r="AF437" s="57">
        <v>-2008.8868192983446</v>
      </c>
      <c r="AG437" s="57">
        <v>1558.9553023077392</v>
      </c>
      <c r="AH437" s="57">
        <v>0</v>
      </c>
      <c r="AI437" s="60">
        <v>0</v>
      </c>
    </row>
    <row r="438" spans="1:35" s="6" customFormat="1" x14ac:dyDescent="0.25">
      <c r="A438" s="52" t="s">
        <v>875</v>
      </c>
      <c r="B438" s="53" t="s">
        <v>876</v>
      </c>
      <c r="C438" s="54">
        <v>44156.21</v>
      </c>
      <c r="D438" s="55">
        <v>1.326E-5</v>
      </c>
      <c r="E438" s="55">
        <v>1.3149999999999999E-5</v>
      </c>
      <c r="F438" s="56">
        <v>0</v>
      </c>
      <c r="G438" s="57">
        <v>617</v>
      </c>
      <c r="H438" s="58">
        <v>617</v>
      </c>
      <c r="I438" s="59">
        <v>1274</v>
      </c>
      <c r="J438" s="57">
        <v>7642</v>
      </c>
      <c r="K438" s="57">
        <v>-4086</v>
      </c>
      <c r="L438" s="57">
        <v>-2943</v>
      </c>
      <c r="M438" s="60">
        <v>6210</v>
      </c>
      <c r="N438" s="59">
        <v>-4471</v>
      </c>
      <c r="O438" s="57">
        <v>-11442.538528384634</v>
      </c>
      <c r="P438" s="57">
        <v>-15913.538528384634</v>
      </c>
      <c r="Q438" s="57">
        <v>0</v>
      </c>
      <c r="R438" s="60">
        <v>-15913.538528384634</v>
      </c>
      <c r="S438" s="61">
        <v>757</v>
      </c>
      <c r="T438" s="59">
        <v>4130</v>
      </c>
      <c r="U438" s="57">
        <v>849</v>
      </c>
      <c r="V438" s="57">
        <v>1008</v>
      </c>
      <c r="W438" s="57">
        <v>0</v>
      </c>
      <c r="X438" s="60">
        <v>5987</v>
      </c>
      <c r="Y438" s="59">
        <v>10949</v>
      </c>
      <c r="Z438" s="57">
        <v>729</v>
      </c>
      <c r="AA438" s="57">
        <v>3892</v>
      </c>
      <c r="AB438" s="57">
        <v>19340.512982283788</v>
      </c>
      <c r="AC438" s="58">
        <v>34910.512982283792</v>
      </c>
      <c r="AD438" s="59">
        <v>-17017.788671992195</v>
      </c>
      <c r="AE438" s="57">
        <v>-12170.633676485628</v>
      </c>
      <c r="AF438" s="57">
        <v>125.36106447256707</v>
      </c>
      <c r="AG438" s="57">
        <v>139.54830172146404</v>
      </c>
      <c r="AH438" s="57">
        <v>0</v>
      </c>
      <c r="AI438" s="60">
        <v>0</v>
      </c>
    </row>
    <row r="439" spans="1:35" s="6" customFormat="1" x14ac:dyDescent="0.25">
      <c r="A439" s="52" t="s">
        <v>877</v>
      </c>
      <c r="B439" s="53" t="s">
        <v>878</v>
      </c>
      <c r="C439" s="54">
        <v>4452730.1399999997</v>
      </c>
      <c r="D439" s="55">
        <v>1.33759E-3</v>
      </c>
      <c r="E439" s="55">
        <v>1.3365600000000001E-3</v>
      </c>
      <c r="F439" s="56">
        <v>0</v>
      </c>
      <c r="G439" s="57">
        <v>62285</v>
      </c>
      <c r="H439" s="58">
        <v>62285</v>
      </c>
      <c r="I439" s="59">
        <v>128465</v>
      </c>
      <c r="J439" s="57">
        <v>770833</v>
      </c>
      <c r="K439" s="57">
        <v>-412184</v>
      </c>
      <c r="L439" s="57">
        <v>-296884</v>
      </c>
      <c r="M439" s="60">
        <v>626396</v>
      </c>
      <c r="N439" s="59">
        <v>-450979</v>
      </c>
      <c r="O439" s="57">
        <v>21900.725753446313</v>
      </c>
      <c r="P439" s="57">
        <v>-429078.27424655366</v>
      </c>
      <c r="Q439" s="57">
        <v>0</v>
      </c>
      <c r="R439" s="60">
        <v>-429078.27424655366</v>
      </c>
      <c r="S439" s="61">
        <v>76403</v>
      </c>
      <c r="T439" s="59">
        <v>416660</v>
      </c>
      <c r="U439" s="57">
        <v>85684</v>
      </c>
      <c r="V439" s="57">
        <v>101693</v>
      </c>
      <c r="W439" s="57">
        <v>104018.08991102299</v>
      </c>
      <c r="X439" s="60">
        <v>708055.08991102304</v>
      </c>
      <c r="Y439" s="59">
        <v>1104429</v>
      </c>
      <c r="Z439" s="57">
        <v>73557</v>
      </c>
      <c r="AA439" s="57">
        <v>392631</v>
      </c>
      <c r="AB439" s="57">
        <v>180494.80112154034</v>
      </c>
      <c r="AC439" s="58">
        <v>1751111.8011215404</v>
      </c>
      <c r="AD439" s="59">
        <v>-547841.08179903682</v>
      </c>
      <c r="AE439" s="57">
        <v>-533627.66816319502</v>
      </c>
      <c r="AF439" s="57">
        <v>26052.947560947905</v>
      </c>
      <c r="AG439" s="57">
        <v>12359.091190766641</v>
      </c>
      <c r="AH439" s="57">
        <v>0</v>
      </c>
      <c r="AI439" s="60">
        <v>0</v>
      </c>
    </row>
    <row r="440" spans="1:35" s="6" customFormat="1" x14ac:dyDescent="0.25">
      <c r="A440" s="52" t="s">
        <v>879</v>
      </c>
      <c r="B440" s="53" t="s">
        <v>880</v>
      </c>
      <c r="C440" s="54">
        <v>393552.05</v>
      </c>
      <c r="D440" s="55">
        <v>1.1822E-4</v>
      </c>
      <c r="E440" s="55">
        <v>1.0286E-4</v>
      </c>
      <c r="F440" s="56">
        <v>0</v>
      </c>
      <c r="G440" s="57">
        <v>5505</v>
      </c>
      <c r="H440" s="58">
        <v>5505</v>
      </c>
      <c r="I440" s="59">
        <v>11354</v>
      </c>
      <c r="J440" s="57">
        <v>68128</v>
      </c>
      <c r="K440" s="57">
        <v>-36430</v>
      </c>
      <c r="L440" s="57">
        <v>-26239</v>
      </c>
      <c r="M440" s="60">
        <v>55363</v>
      </c>
      <c r="N440" s="59">
        <v>-39859</v>
      </c>
      <c r="O440" s="57">
        <v>-12039.494130202238</v>
      </c>
      <c r="P440" s="57">
        <v>-51898.494130202234</v>
      </c>
      <c r="Q440" s="57">
        <v>0</v>
      </c>
      <c r="R440" s="60">
        <v>-51898.494130202234</v>
      </c>
      <c r="S440" s="61">
        <v>6753</v>
      </c>
      <c r="T440" s="59">
        <v>36826</v>
      </c>
      <c r="U440" s="57">
        <v>7573</v>
      </c>
      <c r="V440" s="57">
        <v>8988</v>
      </c>
      <c r="W440" s="57">
        <v>13491.677610832452</v>
      </c>
      <c r="X440" s="60">
        <v>66878.677610832456</v>
      </c>
      <c r="Y440" s="59">
        <v>97613</v>
      </c>
      <c r="Z440" s="57">
        <v>6501</v>
      </c>
      <c r="AA440" s="57">
        <v>34702</v>
      </c>
      <c r="AB440" s="57">
        <v>33296.987156476767</v>
      </c>
      <c r="AC440" s="58">
        <v>172112.98715647677</v>
      </c>
      <c r="AD440" s="59">
        <v>-61247.067822939862</v>
      </c>
      <c r="AE440" s="57">
        <v>-49308.025065475726</v>
      </c>
      <c r="AF440" s="57">
        <v>1498.949317981464</v>
      </c>
      <c r="AG440" s="57">
        <v>3821.8340247898091</v>
      </c>
      <c r="AH440" s="57">
        <v>0</v>
      </c>
      <c r="AI440" s="60">
        <v>0</v>
      </c>
    </row>
    <row r="441" spans="1:35" s="6" customFormat="1" x14ac:dyDescent="0.25">
      <c r="A441" s="52" t="s">
        <v>881</v>
      </c>
      <c r="B441" s="53" t="s">
        <v>882</v>
      </c>
      <c r="C441" s="54">
        <v>307893.83</v>
      </c>
      <c r="D441" s="55">
        <v>9.2490000000000004E-5</v>
      </c>
      <c r="E441" s="55">
        <v>9.4900000000000003E-5</v>
      </c>
      <c r="F441" s="56">
        <v>0</v>
      </c>
      <c r="G441" s="57">
        <v>4307</v>
      </c>
      <c r="H441" s="58">
        <v>4307</v>
      </c>
      <c r="I441" s="59">
        <v>8883</v>
      </c>
      <c r="J441" s="57">
        <v>53301</v>
      </c>
      <c r="K441" s="57">
        <v>-28501</v>
      </c>
      <c r="L441" s="57">
        <v>-20529</v>
      </c>
      <c r="M441" s="60">
        <v>43313</v>
      </c>
      <c r="N441" s="59">
        <v>-31184</v>
      </c>
      <c r="O441" s="57">
        <v>-1054.0784740157719</v>
      </c>
      <c r="P441" s="57">
        <v>-32238.078474015772</v>
      </c>
      <c r="Q441" s="57">
        <v>0</v>
      </c>
      <c r="R441" s="60">
        <v>-32238.078474015772</v>
      </c>
      <c r="S441" s="61">
        <v>5283</v>
      </c>
      <c r="T441" s="59">
        <v>28811</v>
      </c>
      <c r="U441" s="57">
        <v>5925</v>
      </c>
      <c r="V441" s="57">
        <v>7032</v>
      </c>
      <c r="W441" s="57">
        <v>3003.5311061627722</v>
      </c>
      <c r="X441" s="60">
        <v>44771.531106162773</v>
      </c>
      <c r="Y441" s="59">
        <v>76368</v>
      </c>
      <c r="Z441" s="57">
        <v>5086</v>
      </c>
      <c r="AA441" s="57">
        <v>27149</v>
      </c>
      <c r="AB441" s="57">
        <v>9361.8096093178501</v>
      </c>
      <c r="AC441" s="58">
        <v>117964.80960931785</v>
      </c>
      <c r="AD441" s="59">
        <v>-38652.488680927483</v>
      </c>
      <c r="AE441" s="57">
        <v>-34156.486718188818</v>
      </c>
      <c r="AF441" s="57">
        <v>-795.71659468649341</v>
      </c>
      <c r="AG441" s="57">
        <v>411.4134906477185</v>
      </c>
      <c r="AH441" s="57">
        <v>0</v>
      </c>
      <c r="AI441" s="60">
        <v>0</v>
      </c>
    </row>
    <row r="442" spans="1:35" s="6" customFormat="1" x14ac:dyDescent="0.25">
      <c r="A442" s="52" t="s">
        <v>883</v>
      </c>
      <c r="B442" s="53" t="s">
        <v>884</v>
      </c>
      <c r="C442" s="54">
        <v>35815575.210000001</v>
      </c>
      <c r="D442" s="55">
        <v>1.075892E-2</v>
      </c>
      <c r="E442" s="55">
        <v>1.088502E-2</v>
      </c>
      <c r="F442" s="56">
        <v>0</v>
      </c>
      <c r="G442" s="57">
        <v>500989</v>
      </c>
      <c r="H442" s="58">
        <v>500989</v>
      </c>
      <c r="I442" s="59">
        <v>1033313</v>
      </c>
      <c r="J442" s="57">
        <v>6200201</v>
      </c>
      <c r="K442" s="57">
        <v>-3315407</v>
      </c>
      <c r="L442" s="57">
        <v>-2387986</v>
      </c>
      <c r="M442" s="60">
        <v>5038425</v>
      </c>
      <c r="N442" s="59">
        <v>-3627453</v>
      </c>
      <c r="O442" s="57">
        <v>-494914.14096885966</v>
      </c>
      <c r="P442" s="57">
        <v>-4122367.1409688597</v>
      </c>
      <c r="Q442" s="57">
        <v>0</v>
      </c>
      <c r="R442" s="60">
        <v>-4122367.1409688597</v>
      </c>
      <c r="S442" s="61">
        <v>614549</v>
      </c>
      <c r="T442" s="59">
        <v>3351408</v>
      </c>
      <c r="U442" s="57">
        <v>689200</v>
      </c>
      <c r="V442" s="57">
        <v>817968</v>
      </c>
      <c r="W442" s="57">
        <v>29253.989458350516</v>
      </c>
      <c r="X442" s="60">
        <v>4887829.9894583505</v>
      </c>
      <c r="Y442" s="59">
        <v>8883491</v>
      </c>
      <c r="Z442" s="57">
        <v>591656</v>
      </c>
      <c r="AA442" s="57">
        <v>3158128</v>
      </c>
      <c r="AB442" s="57">
        <v>955998.55762769515</v>
      </c>
      <c r="AC442" s="58">
        <v>13589273.557627695</v>
      </c>
      <c r="AD442" s="59">
        <v>-4737716.6673477441</v>
      </c>
      <c r="AE442" s="57">
        <v>-4018476.3062024489</v>
      </c>
      <c r="AF442" s="57">
        <v>-20622.933760982502</v>
      </c>
      <c r="AG442" s="57">
        <v>75372.339141831239</v>
      </c>
      <c r="AH442" s="57">
        <v>0</v>
      </c>
      <c r="AI442" s="60">
        <v>0</v>
      </c>
    </row>
    <row r="443" spans="1:35" s="6" customFormat="1" x14ac:dyDescent="0.25">
      <c r="A443" s="52" t="s">
        <v>885</v>
      </c>
      <c r="B443" s="53" t="s">
        <v>886</v>
      </c>
      <c r="C443" s="54">
        <v>3620355.25</v>
      </c>
      <c r="D443" s="55">
        <v>1.0875500000000001E-3</v>
      </c>
      <c r="E443" s="55">
        <v>1.5697E-3</v>
      </c>
      <c r="F443" s="56">
        <v>0</v>
      </c>
      <c r="G443" s="57">
        <v>50642</v>
      </c>
      <c r="H443" s="58">
        <v>50642</v>
      </c>
      <c r="I443" s="59">
        <v>104451</v>
      </c>
      <c r="J443" s="57">
        <v>626738</v>
      </c>
      <c r="K443" s="57">
        <v>-335133</v>
      </c>
      <c r="L443" s="57">
        <v>-241386</v>
      </c>
      <c r="M443" s="60">
        <v>509302</v>
      </c>
      <c r="N443" s="59">
        <v>-366676</v>
      </c>
      <c r="O443" s="57">
        <v>-165108.42890099977</v>
      </c>
      <c r="P443" s="57">
        <v>-531784.42890099972</v>
      </c>
      <c r="Q443" s="57">
        <v>0</v>
      </c>
      <c r="R443" s="60">
        <v>-531784.42890099972</v>
      </c>
      <c r="S443" s="61">
        <v>62121</v>
      </c>
      <c r="T443" s="59">
        <v>338772</v>
      </c>
      <c r="U443" s="57">
        <v>69667</v>
      </c>
      <c r="V443" s="57">
        <v>82683</v>
      </c>
      <c r="W443" s="57">
        <v>72203.629832226085</v>
      </c>
      <c r="X443" s="60">
        <v>563325.62983222608</v>
      </c>
      <c r="Y443" s="59">
        <v>897975</v>
      </c>
      <c r="Z443" s="57">
        <v>59807</v>
      </c>
      <c r="AA443" s="57">
        <v>319235</v>
      </c>
      <c r="AB443" s="57">
        <v>781465.05053514615</v>
      </c>
      <c r="AC443" s="58">
        <v>2058482.0505351461</v>
      </c>
      <c r="AD443" s="59">
        <v>-641263.28156253952</v>
      </c>
      <c r="AE443" s="57">
        <v>-595838.64239718334</v>
      </c>
      <c r="AF443" s="57">
        <v>-181749.59021303878</v>
      </c>
      <c r="AG443" s="57">
        <v>-76304.906530158711</v>
      </c>
      <c r="AH443" s="57">
        <v>0</v>
      </c>
      <c r="AI443" s="60">
        <v>0</v>
      </c>
    </row>
    <row r="444" spans="1:35" s="6" customFormat="1" x14ac:dyDescent="0.25">
      <c r="A444" s="52" t="s">
        <v>887</v>
      </c>
      <c r="B444" s="53" t="s">
        <v>888</v>
      </c>
      <c r="C444" s="54">
        <v>1111660.97</v>
      </c>
      <c r="D444" s="55">
        <v>3.3394000000000002E-4</v>
      </c>
      <c r="E444" s="55">
        <v>3.5660999999999999E-4</v>
      </c>
      <c r="F444" s="56">
        <v>0</v>
      </c>
      <c r="G444" s="57">
        <v>15550</v>
      </c>
      <c r="H444" s="58">
        <v>15550</v>
      </c>
      <c r="I444" s="59">
        <v>32072</v>
      </c>
      <c r="J444" s="57">
        <v>192445</v>
      </c>
      <c r="K444" s="57">
        <v>-102905</v>
      </c>
      <c r="L444" s="57">
        <v>-74119</v>
      </c>
      <c r="M444" s="60">
        <v>156385</v>
      </c>
      <c r="N444" s="59">
        <v>-112590</v>
      </c>
      <c r="O444" s="57">
        <v>-36112.251204075394</v>
      </c>
      <c r="P444" s="57">
        <v>-148702.25120407541</v>
      </c>
      <c r="Q444" s="57">
        <v>0</v>
      </c>
      <c r="R444" s="60">
        <v>-148702.25120407541</v>
      </c>
      <c r="S444" s="61">
        <v>19075</v>
      </c>
      <c r="T444" s="59">
        <v>104022</v>
      </c>
      <c r="U444" s="57">
        <v>21392</v>
      </c>
      <c r="V444" s="57">
        <v>25388</v>
      </c>
      <c r="W444" s="57">
        <v>39071.693890440423</v>
      </c>
      <c r="X444" s="60">
        <v>189873.69389044042</v>
      </c>
      <c r="Y444" s="59">
        <v>275730</v>
      </c>
      <c r="Z444" s="57">
        <v>18364</v>
      </c>
      <c r="AA444" s="57">
        <v>98023</v>
      </c>
      <c r="AB444" s="57">
        <v>143436.37414995526</v>
      </c>
      <c r="AC444" s="58">
        <v>535553.37414995523</v>
      </c>
      <c r="AD444" s="59">
        <v>-177020.67881447671</v>
      </c>
      <c r="AE444" s="57">
        <v>-143359.82820435031</v>
      </c>
      <c r="AF444" s="57">
        <v>-24285.174262269698</v>
      </c>
      <c r="AG444" s="57">
        <v>-1013.9989784180998</v>
      </c>
      <c r="AH444" s="57">
        <v>0</v>
      </c>
      <c r="AI444" s="60">
        <v>0</v>
      </c>
    </row>
    <row r="445" spans="1:35" s="6" customFormat="1" x14ac:dyDescent="0.25">
      <c r="A445" s="52" t="s">
        <v>889</v>
      </c>
      <c r="B445" s="53" t="s">
        <v>890</v>
      </c>
      <c r="C445" s="54">
        <v>0</v>
      </c>
      <c r="D445" s="55">
        <v>0</v>
      </c>
      <c r="E445" s="55">
        <v>0</v>
      </c>
      <c r="F445" s="56">
        <v>0</v>
      </c>
      <c r="G445" s="57">
        <v>0</v>
      </c>
      <c r="H445" s="58">
        <v>0</v>
      </c>
      <c r="I445" s="59">
        <v>0</v>
      </c>
      <c r="J445" s="57">
        <v>0</v>
      </c>
      <c r="K445" s="57">
        <v>0</v>
      </c>
      <c r="L445" s="57">
        <v>0</v>
      </c>
      <c r="M445" s="60">
        <v>0</v>
      </c>
      <c r="N445" s="59">
        <v>0</v>
      </c>
      <c r="O445" s="57">
        <v>-36247.510352635894</v>
      </c>
      <c r="P445" s="57">
        <v>-36247.510352635894</v>
      </c>
      <c r="Q445" s="57">
        <v>0</v>
      </c>
      <c r="R445" s="60">
        <v>-36247.510352635894</v>
      </c>
      <c r="S445" s="61">
        <v>0</v>
      </c>
      <c r="T445" s="59">
        <v>0</v>
      </c>
      <c r="U445" s="57">
        <v>0</v>
      </c>
      <c r="V445" s="57">
        <v>0</v>
      </c>
      <c r="W445" s="57">
        <v>0</v>
      </c>
      <c r="X445" s="60">
        <v>0</v>
      </c>
      <c r="Y445" s="59">
        <v>0</v>
      </c>
      <c r="Z445" s="57">
        <v>0</v>
      </c>
      <c r="AA445" s="57">
        <v>0</v>
      </c>
      <c r="AB445" s="57">
        <v>0</v>
      </c>
      <c r="AC445" s="58">
        <v>0</v>
      </c>
      <c r="AD445" s="59">
        <v>0</v>
      </c>
      <c r="AE445" s="57">
        <v>0</v>
      </c>
      <c r="AF445" s="57">
        <v>0</v>
      </c>
      <c r="AG445" s="57">
        <v>0</v>
      </c>
      <c r="AH445" s="57">
        <v>0</v>
      </c>
      <c r="AI445" s="60">
        <v>0</v>
      </c>
    </row>
    <row r="446" spans="1:35" s="6" customFormat="1" x14ac:dyDescent="0.25">
      <c r="A446" s="52" t="s">
        <v>891</v>
      </c>
      <c r="B446" s="53" t="s">
        <v>892</v>
      </c>
      <c r="C446" s="54">
        <v>142341.42000000001</v>
      </c>
      <c r="D446" s="55">
        <v>4.2759999999999997E-5</v>
      </c>
      <c r="E446" s="55">
        <v>4.3550000000000001E-5</v>
      </c>
      <c r="F446" s="56">
        <v>0</v>
      </c>
      <c r="G446" s="57">
        <v>1991</v>
      </c>
      <c r="H446" s="58">
        <v>1991</v>
      </c>
      <c r="I446" s="59">
        <v>4107</v>
      </c>
      <c r="J446" s="57">
        <v>24642</v>
      </c>
      <c r="K446" s="57">
        <v>-13177</v>
      </c>
      <c r="L446" s="57">
        <v>-9491</v>
      </c>
      <c r="M446" s="60">
        <v>20025</v>
      </c>
      <c r="N446" s="59">
        <v>-14417</v>
      </c>
      <c r="O446" s="57">
        <v>-3533.0918003270663</v>
      </c>
      <c r="P446" s="57">
        <v>-17950.091800327067</v>
      </c>
      <c r="Q446" s="57">
        <v>0</v>
      </c>
      <c r="R446" s="60">
        <v>-17950.091800327067</v>
      </c>
      <c r="S446" s="61">
        <v>2442</v>
      </c>
      <c r="T446" s="59">
        <v>13320</v>
      </c>
      <c r="U446" s="57">
        <v>2739</v>
      </c>
      <c r="V446" s="57">
        <v>3251</v>
      </c>
      <c r="W446" s="57">
        <v>0</v>
      </c>
      <c r="X446" s="60">
        <v>19310</v>
      </c>
      <c r="Y446" s="59">
        <v>35306</v>
      </c>
      <c r="Z446" s="57">
        <v>2351</v>
      </c>
      <c r="AA446" s="57">
        <v>12552</v>
      </c>
      <c r="AB446" s="57">
        <v>8151.1444256620944</v>
      </c>
      <c r="AC446" s="58">
        <v>58360.144425662096</v>
      </c>
      <c r="AD446" s="59">
        <v>-21432.039004743288</v>
      </c>
      <c r="AE446" s="57">
        <v>-17989.688862888364</v>
      </c>
      <c r="AF446" s="57">
        <v>123.62838137985727</v>
      </c>
      <c r="AG446" s="57">
        <v>247.95506058970062</v>
      </c>
      <c r="AH446" s="57">
        <v>0</v>
      </c>
      <c r="AI446" s="60">
        <v>0</v>
      </c>
    </row>
    <row r="447" spans="1:35" s="6" customFormat="1" x14ac:dyDescent="0.25">
      <c r="A447" s="52" t="s">
        <v>893</v>
      </c>
      <c r="B447" s="53" t="s">
        <v>894</v>
      </c>
      <c r="C447" s="54">
        <v>283174.38</v>
      </c>
      <c r="D447" s="55">
        <v>8.5060000000000002E-5</v>
      </c>
      <c r="E447" s="55">
        <v>6.8969999999999999E-5</v>
      </c>
      <c r="F447" s="56">
        <v>0</v>
      </c>
      <c r="G447" s="57">
        <v>3961</v>
      </c>
      <c r="H447" s="58">
        <v>3961</v>
      </c>
      <c r="I447" s="59">
        <v>8169</v>
      </c>
      <c r="J447" s="57">
        <v>49019</v>
      </c>
      <c r="K447" s="57">
        <v>-26212</v>
      </c>
      <c r="L447" s="57">
        <v>-18879</v>
      </c>
      <c r="M447" s="60">
        <v>39834</v>
      </c>
      <c r="N447" s="59">
        <v>-28679</v>
      </c>
      <c r="O447" s="57">
        <v>3844.0116906997782</v>
      </c>
      <c r="P447" s="57">
        <v>-24834.988309300221</v>
      </c>
      <c r="Q447" s="57">
        <v>0</v>
      </c>
      <c r="R447" s="60">
        <v>-24834.988309300221</v>
      </c>
      <c r="S447" s="61">
        <v>4859</v>
      </c>
      <c r="T447" s="59">
        <v>26496</v>
      </c>
      <c r="U447" s="57">
        <v>5449</v>
      </c>
      <c r="V447" s="57">
        <v>6467</v>
      </c>
      <c r="W447" s="57">
        <v>15631.810779228717</v>
      </c>
      <c r="X447" s="60">
        <v>54043.810779228719</v>
      </c>
      <c r="Y447" s="59">
        <v>70233</v>
      </c>
      <c r="Z447" s="57">
        <v>4678</v>
      </c>
      <c r="AA447" s="57">
        <v>24968</v>
      </c>
      <c r="AB447" s="57">
        <v>1357.7317488751416</v>
      </c>
      <c r="AC447" s="58">
        <v>101236.73174887514</v>
      </c>
      <c r="AD447" s="59">
        <v>-30511.860754306821</v>
      </c>
      <c r="AE447" s="57">
        <v>-25475.61393295493</v>
      </c>
      <c r="AF447" s="57">
        <v>5143.5425733005468</v>
      </c>
      <c r="AG447" s="57">
        <v>3651.0111443147784</v>
      </c>
      <c r="AH447" s="57">
        <v>0</v>
      </c>
      <c r="AI447" s="60">
        <v>0</v>
      </c>
    </row>
    <row r="448" spans="1:35" s="6" customFormat="1" x14ac:dyDescent="0.25">
      <c r="A448" s="52" t="s">
        <v>895</v>
      </c>
      <c r="B448" s="53" t="s">
        <v>896</v>
      </c>
      <c r="C448" s="54">
        <v>388165.22</v>
      </c>
      <c r="D448" s="55">
        <v>1.166E-4</v>
      </c>
      <c r="E448" s="55">
        <v>1.1353000000000001E-4</v>
      </c>
      <c r="F448" s="56">
        <v>0</v>
      </c>
      <c r="G448" s="57">
        <v>5429</v>
      </c>
      <c r="H448" s="58">
        <v>5429</v>
      </c>
      <c r="I448" s="59">
        <v>11199</v>
      </c>
      <c r="J448" s="57">
        <v>67195</v>
      </c>
      <c r="K448" s="57">
        <v>-35931</v>
      </c>
      <c r="L448" s="57">
        <v>-25880</v>
      </c>
      <c r="M448" s="60">
        <v>54604</v>
      </c>
      <c r="N448" s="59">
        <v>-39313</v>
      </c>
      <c r="O448" s="57">
        <v>-4317.9281743876063</v>
      </c>
      <c r="P448" s="57">
        <v>-43630.928174387605</v>
      </c>
      <c r="Q448" s="57">
        <v>0</v>
      </c>
      <c r="R448" s="60">
        <v>-43630.928174387605</v>
      </c>
      <c r="S448" s="61">
        <v>6660</v>
      </c>
      <c r="T448" s="59">
        <v>36321</v>
      </c>
      <c r="U448" s="57">
        <v>7469</v>
      </c>
      <c r="V448" s="57">
        <v>8865</v>
      </c>
      <c r="W448" s="57">
        <v>1756.8498473637278</v>
      </c>
      <c r="X448" s="60">
        <v>54411.84984736373</v>
      </c>
      <c r="Y448" s="59">
        <v>96275</v>
      </c>
      <c r="Z448" s="57">
        <v>6412</v>
      </c>
      <c r="AA448" s="57">
        <v>34226</v>
      </c>
      <c r="AB448" s="57">
        <v>13963.056571538949</v>
      </c>
      <c r="AC448" s="58">
        <v>150876.05657153894</v>
      </c>
      <c r="AD448" s="59">
        <v>-56049.151175567909</v>
      </c>
      <c r="AE448" s="57">
        <v>-43623.465313360248</v>
      </c>
      <c r="AF448" s="57">
        <v>1598.8931266280069</v>
      </c>
      <c r="AG448" s="57">
        <v>1609.5166381249248</v>
      </c>
      <c r="AH448" s="57">
        <v>0</v>
      </c>
      <c r="AI448" s="60">
        <v>0</v>
      </c>
    </row>
    <row r="449" spans="1:35" s="6" customFormat="1" x14ac:dyDescent="0.25">
      <c r="A449" s="52" t="s">
        <v>897</v>
      </c>
      <c r="B449" s="53" t="s">
        <v>898</v>
      </c>
      <c r="C449" s="54">
        <v>2818640.83</v>
      </c>
      <c r="D449" s="55">
        <v>8.4670999999999998E-4</v>
      </c>
      <c r="E449" s="55">
        <v>8.5490000000000002E-4</v>
      </c>
      <c r="F449" s="56">
        <v>0</v>
      </c>
      <c r="G449" s="57">
        <v>39427</v>
      </c>
      <c r="H449" s="58">
        <v>39427</v>
      </c>
      <c r="I449" s="59">
        <v>81320</v>
      </c>
      <c r="J449" s="57">
        <v>487946</v>
      </c>
      <c r="K449" s="57">
        <v>-260917</v>
      </c>
      <c r="L449" s="57">
        <v>-187931</v>
      </c>
      <c r="M449" s="60">
        <v>396516</v>
      </c>
      <c r="N449" s="59">
        <v>-285475</v>
      </c>
      <c r="O449" s="57">
        <v>-37652.147570116358</v>
      </c>
      <c r="P449" s="57">
        <v>-323127.14757011633</v>
      </c>
      <c r="Q449" s="57">
        <v>0</v>
      </c>
      <c r="R449" s="60">
        <v>-323127.14757011633</v>
      </c>
      <c r="S449" s="61">
        <v>48364</v>
      </c>
      <c r="T449" s="59">
        <v>263751</v>
      </c>
      <c r="U449" s="57">
        <v>54239</v>
      </c>
      <c r="V449" s="57">
        <v>64373</v>
      </c>
      <c r="W449" s="57">
        <v>79711.984008644678</v>
      </c>
      <c r="X449" s="60">
        <v>462074.98400864471</v>
      </c>
      <c r="Y449" s="59">
        <v>699117</v>
      </c>
      <c r="Z449" s="57">
        <v>46562</v>
      </c>
      <c r="AA449" s="57">
        <v>248540</v>
      </c>
      <c r="AB449" s="57">
        <v>126988.75427189859</v>
      </c>
      <c r="AC449" s="58">
        <v>1121207.7542718987</v>
      </c>
      <c r="AD449" s="59">
        <v>-358130.48296480917</v>
      </c>
      <c r="AE449" s="57">
        <v>-296380.68023711338</v>
      </c>
      <c r="AF449" s="57">
        <v>-10863.662777898528</v>
      </c>
      <c r="AG449" s="57">
        <v>6242.055716567198</v>
      </c>
      <c r="AH449" s="57">
        <v>0</v>
      </c>
      <c r="AI449" s="60">
        <v>0</v>
      </c>
    </row>
    <row r="450" spans="1:35" s="6" customFormat="1" x14ac:dyDescent="0.25">
      <c r="A450" s="52" t="s">
        <v>899</v>
      </c>
      <c r="B450" s="53" t="s">
        <v>900</v>
      </c>
      <c r="C450" s="54">
        <v>757534.21</v>
      </c>
      <c r="D450" s="55">
        <v>2.2756E-4</v>
      </c>
      <c r="E450" s="55">
        <v>2.4173E-4</v>
      </c>
      <c r="F450" s="56">
        <v>0</v>
      </c>
      <c r="G450" s="57">
        <v>10596</v>
      </c>
      <c r="H450" s="58">
        <v>10596</v>
      </c>
      <c r="I450" s="59">
        <v>21855</v>
      </c>
      <c r="J450" s="57">
        <v>131139</v>
      </c>
      <c r="K450" s="57">
        <v>-70124</v>
      </c>
      <c r="L450" s="57">
        <v>-50508</v>
      </c>
      <c r="M450" s="60">
        <v>106567</v>
      </c>
      <c r="N450" s="59">
        <v>-76724</v>
      </c>
      <c r="O450" s="57">
        <v>-7040.9972195111995</v>
      </c>
      <c r="P450" s="57">
        <v>-83764.997219511206</v>
      </c>
      <c r="Q450" s="57">
        <v>0</v>
      </c>
      <c r="R450" s="60">
        <v>-83764.997219511206</v>
      </c>
      <c r="S450" s="61">
        <v>12998</v>
      </c>
      <c r="T450" s="59">
        <v>70885</v>
      </c>
      <c r="U450" s="57">
        <v>14577</v>
      </c>
      <c r="V450" s="57">
        <v>17301</v>
      </c>
      <c r="W450" s="57">
        <v>28061.333802654233</v>
      </c>
      <c r="X450" s="60">
        <v>130824.33380265423</v>
      </c>
      <c r="Y450" s="59">
        <v>187893</v>
      </c>
      <c r="Z450" s="57">
        <v>12514</v>
      </c>
      <c r="AA450" s="57">
        <v>66797</v>
      </c>
      <c r="AB450" s="57">
        <v>33945.587357359509</v>
      </c>
      <c r="AC450" s="58">
        <v>301149.58735735953</v>
      </c>
      <c r="AD450" s="59">
        <v>-89889.785799455058</v>
      </c>
      <c r="AE450" s="57">
        <v>-76109.717105248405</v>
      </c>
      <c r="AF450" s="57">
        <v>-3863.3631921969336</v>
      </c>
      <c r="AG450" s="57">
        <v>-462.3874578048858</v>
      </c>
      <c r="AH450" s="57">
        <v>0</v>
      </c>
      <c r="AI450" s="60">
        <v>0</v>
      </c>
    </row>
    <row r="451" spans="1:35" s="6" customFormat="1" x14ac:dyDescent="0.25">
      <c r="A451" s="52" t="s">
        <v>901</v>
      </c>
      <c r="B451" s="53" t="s">
        <v>902</v>
      </c>
      <c r="C451" s="54">
        <v>5631729.7699999996</v>
      </c>
      <c r="D451" s="55">
        <v>1.6917600000000001E-3</v>
      </c>
      <c r="E451" s="55">
        <v>1.6384500000000001E-3</v>
      </c>
      <c r="F451" s="56">
        <v>0</v>
      </c>
      <c r="G451" s="57">
        <v>78777</v>
      </c>
      <c r="H451" s="58">
        <v>78777</v>
      </c>
      <c r="I451" s="59">
        <v>162481</v>
      </c>
      <c r="J451" s="57">
        <v>974935</v>
      </c>
      <c r="K451" s="57">
        <v>-521323</v>
      </c>
      <c r="L451" s="57">
        <v>-375493</v>
      </c>
      <c r="M451" s="60">
        <v>792255</v>
      </c>
      <c r="N451" s="59">
        <v>-570390</v>
      </c>
      <c r="O451" s="57">
        <v>24777.282600775903</v>
      </c>
      <c r="P451" s="57">
        <v>-545612.71739922406</v>
      </c>
      <c r="Q451" s="57">
        <v>0</v>
      </c>
      <c r="R451" s="60">
        <v>-545612.71739922406</v>
      </c>
      <c r="S451" s="61">
        <v>96633</v>
      </c>
      <c r="T451" s="59">
        <v>526984</v>
      </c>
      <c r="U451" s="57">
        <v>108372</v>
      </c>
      <c r="V451" s="57">
        <v>128619</v>
      </c>
      <c r="W451" s="57">
        <v>35174.113971018494</v>
      </c>
      <c r="X451" s="60">
        <v>799149.11397101847</v>
      </c>
      <c r="Y451" s="59">
        <v>1396863</v>
      </c>
      <c r="Z451" s="57">
        <v>93034</v>
      </c>
      <c r="AA451" s="57">
        <v>496592</v>
      </c>
      <c r="AB451" s="57">
        <v>59860.25060656089</v>
      </c>
      <c r="AC451" s="58">
        <v>2046349.2506065608</v>
      </c>
      <c r="AD451" s="59">
        <v>-694352.41489133355</v>
      </c>
      <c r="AE451" s="57">
        <v>-604749.52173117583</v>
      </c>
      <c r="AF451" s="57">
        <v>26973.827156832042</v>
      </c>
      <c r="AG451" s="57">
        <v>24927.972830134902</v>
      </c>
      <c r="AH451" s="57">
        <v>0</v>
      </c>
      <c r="AI451" s="60">
        <v>0</v>
      </c>
    </row>
    <row r="452" spans="1:35" s="6" customFormat="1" x14ac:dyDescent="0.25">
      <c r="A452" s="52" t="s">
        <v>903</v>
      </c>
      <c r="B452" s="53" t="s">
        <v>904</v>
      </c>
      <c r="C452" s="54">
        <v>1867912.27</v>
      </c>
      <c r="D452" s="55">
        <v>5.6112000000000002E-4</v>
      </c>
      <c r="E452" s="55">
        <v>5.6672999999999999E-4</v>
      </c>
      <c r="F452" s="56">
        <v>0</v>
      </c>
      <c r="G452" s="57">
        <v>26129</v>
      </c>
      <c r="H452" s="58">
        <v>26129</v>
      </c>
      <c r="I452" s="59">
        <v>53891</v>
      </c>
      <c r="J452" s="57">
        <v>323365</v>
      </c>
      <c r="K452" s="57">
        <v>-172912</v>
      </c>
      <c r="L452" s="57">
        <v>-124543</v>
      </c>
      <c r="M452" s="60">
        <v>262774</v>
      </c>
      <c r="N452" s="59">
        <v>-189186</v>
      </c>
      <c r="O452" s="57">
        <v>249.15108327104281</v>
      </c>
      <c r="P452" s="57">
        <v>-188936.84891672895</v>
      </c>
      <c r="Q452" s="57">
        <v>0</v>
      </c>
      <c r="R452" s="60">
        <v>-188936.84891672895</v>
      </c>
      <c r="S452" s="61">
        <v>32051</v>
      </c>
      <c r="T452" s="59">
        <v>174789</v>
      </c>
      <c r="U452" s="57">
        <v>35945</v>
      </c>
      <c r="V452" s="57">
        <v>42660</v>
      </c>
      <c r="W452" s="57">
        <v>26103.716394837335</v>
      </c>
      <c r="X452" s="60">
        <v>279497.71639483736</v>
      </c>
      <c r="Y452" s="59">
        <v>463309</v>
      </c>
      <c r="Z452" s="57">
        <v>30857</v>
      </c>
      <c r="AA452" s="57">
        <v>164709</v>
      </c>
      <c r="AB452" s="57">
        <v>22896.615356750364</v>
      </c>
      <c r="AC452" s="58">
        <v>681771.61535675032</v>
      </c>
      <c r="AD452" s="59">
        <v>-229916.22639424694</v>
      </c>
      <c r="AE452" s="57">
        <v>-188564.65059550854</v>
      </c>
      <c r="AF452" s="57">
        <v>12103.019449215542</v>
      </c>
      <c r="AG452" s="57">
        <v>4103.9585786269345</v>
      </c>
      <c r="AH452" s="57">
        <v>0</v>
      </c>
      <c r="AI452" s="60">
        <v>0</v>
      </c>
    </row>
    <row r="453" spans="1:35" s="6" customFormat="1" x14ac:dyDescent="0.25">
      <c r="A453" s="52" t="s">
        <v>905</v>
      </c>
      <c r="B453" s="53" t="s">
        <v>906</v>
      </c>
      <c r="C453" s="54">
        <v>3809553.89</v>
      </c>
      <c r="D453" s="55">
        <v>1.14438E-3</v>
      </c>
      <c r="E453" s="55">
        <v>1.1575299999999999E-3</v>
      </c>
      <c r="F453" s="56">
        <v>0</v>
      </c>
      <c r="G453" s="57">
        <v>53288</v>
      </c>
      <c r="H453" s="58">
        <v>53288</v>
      </c>
      <c r="I453" s="59">
        <v>109909</v>
      </c>
      <c r="J453" s="57">
        <v>659489</v>
      </c>
      <c r="K453" s="57">
        <v>-352646</v>
      </c>
      <c r="L453" s="57">
        <v>-254000</v>
      </c>
      <c r="M453" s="60">
        <v>535916</v>
      </c>
      <c r="N453" s="59">
        <v>-385837</v>
      </c>
      <c r="O453" s="57">
        <v>39277.367552906398</v>
      </c>
      <c r="P453" s="57">
        <v>-346559.63244709361</v>
      </c>
      <c r="Q453" s="57">
        <v>0</v>
      </c>
      <c r="R453" s="60">
        <v>-346559.63244709361</v>
      </c>
      <c r="S453" s="61">
        <v>65367</v>
      </c>
      <c r="T453" s="59">
        <v>356475</v>
      </c>
      <c r="U453" s="57">
        <v>73307</v>
      </c>
      <c r="V453" s="57">
        <v>87004</v>
      </c>
      <c r="W453" s="57">
        <v>29611.555368879293</v>
      </c>
      <c r="X453" s="60">
        <v>546397.55536887934</v>
      </c>
      <c r="Y453" s="59">
        <v>944899</v>
      </c>
      <c r="Z453" s="57">
        <v>62932</v>
      </c>
      <c r="AA453" s="57">
        <v>335916</v>
      </c>
      <c r="AB453" s="57">
        <v>61067.669293299128</v>
      </c>
      <c r="AC453" s="58">
        <v>1404814.6692932991</v>
      </c>
      <c r="AD453" s="59">
        <v>-478785.10268241446</v>
      </c>
      <c r="AE453" s="57">
        <v>-396675.88714435359</v>
      </c>
      <c r="AF453" s="57">
        <v>8979.9862978272613</v>
      </c>
      <c r="AG453" s="57">
        <v>8063.8896045210049</v>
      </c>
      <c r="AH453" s="57">
        <v>0</v>
      </c>
      <c r="AI453" s="60">
        <v>0</v>
      </c>
    </row>
    <row r="454" spans="1:35" s="6" customFormat="1" x14ac:dyDescent="0.25">
      <c r="A454" s="52" t="s">
        <v>907</v>
      </c>
      <c r="B454" s="53" t="s">
        <v>908</v>
      </c>
      <c r="C454" s="54">
        <v>1087056.6599999999</v>
      </c>
      <c r="D454" s="55">
        <v>3.2655E-4</v>
      </c>
      <c r="E454" s="55">
        <v>3.2894E-4</v>
      </c>
      <c r="F454" s="56">
        <v>0</v>
      </c>
      <c r="G454" s="57">
        <v>15206</v>
      </c>
      <c r="H454" s="58">
        <v>15206</v>
      </c>
      <c r="I454" s="59">
        <v>31363</v>
      </c>
      <c r="J454" s="57">
        <v>188186</v>
      </c>
      <c r="K454" s="57">
        <v>-100628</v>
      </c>
      <c r="L454" s="57">
        <v>-72479</v>
      </c>
      <c r="M454" s="60">
        <v>152924</v>
      </c>
      <c r="N454" s="59">
        <v>-110099</v>
      </c>
      <c r="O454" s="57">
        <v>-4314.8410323730704</v>
      </c>
      <c r="P454" s="57">
        <v>-114413.84103237306</v>
      </c>
      <c r="Q454" s="57">
        <v>0</v>
      </c>
      <c r="R454" s="60">
        <v>-114413.84103237306</v>
      </c>
      <c r="S454" s="61">
        <v>18653</v>
      </c>
      <c r="T454" s="59">
        <v>101720</v>
      </c>
      <c r="U454" s="57">
        <v>20918</v>
      </c>
      <c r="V454" s="57">
        <v>24827</v>
      </c>
      <c r="W454" s="57">
        <v>34539.951481483891</v>
      </c>
      <c r="X454" s="60">
        <v>182004.95148148388</v>
      </c>
      <c r="Y454" s="59">
        <v>269628</v>
      </c>
      <c r="Z454" s="57">
        <v>17958</v>
      </c>
      <c r="AA454" s="57">
        <v>95854</v>
      </c>
      <c r="AB454" s="57">
        <v>32626.030824597085</v>
      </c>
      <c r="AC454" s="58">
        <v>416066.03082459711</v>
      </c>
      <c r="AD454" s="59">
        <v>-126384.69117026929</v>
      </c>
      <c r="AE454" s="57">
        <v>-108528.87875181717</v>
      </c>
      <c r="AF454" s="57">
        <v>-1691.2939915252846</v>
      </c>
      <c r="AG454" s="57">
        <v>2543.7845704985193</v>
      </c>
      <c r="AH454" s="57">
        <v>0</v>
      </c>
      <c r="AI454" s="60">
        <v>0</v>
      </c>
    </row>
    <row r="455" spans="1:35" s="6" customFormat="1" x14ac:dyDescent="0.25">
      <c r="A455" s="52" t="s">
        <v>909</v>
      </c>
      <c r="B455" s="53" t="s">
        <v>910</v>
      </c>
      <c r="C455" s="54">
        <v>353150.49</v>
      </c>
      <c r="D455" s="55">
        <v>1.0609E-4</v>
      </c>
      <c r="E455" s="55">
        <v>1.2376999999999999E-4</v>
      </c>
      <c r="F455" s="56">
        <v>0</v>
      </c>
      <c r="G455" s="57">
        <v>4940</v>
      </c>
      <c r="H455" s="58">
        <v>4940</v>
      </c>
      <c r="I455" s="59">
        <v>10189</v>
      </c>
      <c r="J455" s="57">
        <v>61138</v>
      </c>
      <c r="K455" s="57">
        <v>-32692</v>
      </c>
      <c r="L455" s="57">
        <v>-23547</v>
      </c>
      <c r="M455" s="60">
        <v>49682</v>
      </c>
      <c r="N455" s="59">
        <v>-35769</v>
      </c>
      <c r="O455" s="57">
        <v>-9644.0063624145751</v>
      </c>
      <c r="P455" s="57">
        <v>-45413.006362414577</v>
      </c>
      <c r="Q455" s="57">
        <v>0</v>
      </c>
      <c r="R455" s="60">
        <v>-45413.006362414577</v>
      </c>
      <c r="S455" s="61">
        <v>6060</v>
      </c>
      <c r="T455" s="59">
        <v>33047</v>
      </c>
      <c r="U455" s="57">
        <v>6796</v>
      </c>
      <c r="V455" s="57">
        <v>8066</v>
      </c>
      <c r="W455" s="57">
        <v>0</v>
      </c>
      <c r="X455" s="60">
        <v>47909</v>
      </c>
      <c r="Y455" s="59">
        <v>87597</v>
      </c>
      <c r="Z455" s="57">
        <v>5834</v>
      </c>
      <c r="AA455" s="57">
        <v>31141</v>
      </c>
      <c r="AB455" s="57">
        <v>29792.144139519751</v>
      </c>
      <c r="AC455" s="58">
        <v>154364.14413951975</v>
      </c>
      <c r="AD455" s="59">
        <v>-54604.642533976439</v>
      </c>
      <c r="AE455" s="57">
        <v>-45502.002861346671</v>
      </c>
      <c r="AF455" s="57">
        <v>-4153.0954387441625</v>
      </c>
      <c r="AG455" s="57">
        <v>-2195.4033054524739</v>
      </c>
      <c r="AH455" s="57">
        <v>0</v>
      </c>
      <c r="AI455" s="60">
        <v>0</v>
      </c>
    </row>
    <row r="456" spans="1:35" s="6" customFormat="1" x14ac:dyDescent="0.25">
      <c r="A456" s="52" t="s">
        <v>911</v>
      </c>
      <c r="B456" s="53" t="s">
        <v>912</v>
      </c>
      <c r="C456" s="54">
        <v>3609896.54</v>
      </c>
      <c r="D456" s="55">
        <v>1.0843999999999999E-3</v>
      </c>
      <c r="E456" s="55">
        <v>1.0077300000000001E-3</v>
      </c>
      <c r="F456" s="56">
        <v>0</v>
      </c>
      <c r="G456" s="57">
        <v>50495</v>
      </c>
      <c r="H456" s="58">
        <v>50495</v>
      </c>
      <c r="I456" s="59">
        <v>104148</v>
      </c>
      <c r="J456" s="57">
        <v>624923</v>
      </c>
      <c r="K456" s="57">
        <v>-334162</v>
      </c>
      <c r="L456" s="57">
        <v>-240687</v>
      </c>
      <c r="M456" s="60">
        <v>507827</v>
      </c>
      <c r="N456" s="59">
        <v>-365614</v>
      </c>
      <c r="O456" s="57">
        <v>76556.853145748275</v>
      </c>
      <c r="P456" s="57">
        <v>-289057.14685425174</v>
      </c>
      <c r="Q456" s="57">
        <v>0</v>
      </c>
      <c r="R456" s="60">
        <v>-289057.14685425174</v>
      </c>
      <c r="S456" s="61">
        <v>61941</v>
      </c>
      <c r="T456" s="59">
        <v>337791</v>
      </c>
      <c r="U456" s="57">
        <v>69465</v>
      </c>
      <c r="V456" s="57">
        <v>82444</v>
      </c>
      <c r="W456" s="57">
        <v>153172.95681170118</v>
      </c>
      <c r="X456" s="60">
        <v>642872.95681170118</v>
      </c>
      <c r="Y456" s="59">
        <v>895374</v>
      </c>
      <c r="Z456" s="57">
        <v>59633</v>
      </c>
      <c r="AA456" s="57">
        <v>318310</v>
      </c>
      <c r="AB456" s="57">
        <v>0</v>
      </c>
      <c r="AC456" s="58">
        <v>1273317</v>
      </c>
      <c r="AD456" s="59">
        <v>-359677.14967044094</v>
      </c>
      <c r="AE456" s="57">
        <v>-334318.51349734497</v>
      </c>
      <c r="AF456" s="57">
        <v>39973.748055579199</v>
      </c>
      <c r="AG456" s="57">
        <v>23577.871923907842</v>
      </c>
      <c r="AH456" s="57">
        <v>0</v>
      </c>
      <c r="AI456" s="60">
        <v>0</v>
      </c>
    </row>
    <row r="457" spans="1:35" s="6" customFormat="1" x14ac:dyDescent="0.25">
      <c r="A457" s="52" t="s">
        <v>913</v>
      </c>
      <c r="B457" s="53" t="s">
        <v>914</v>
      </c>
      <c r="C457" s="54">
        <v>4689647.75</v>
      </c>
      <c r="D457" s="55">
        <v>1.40876E-3</v>
      </c>
      <c r="E457" s="55">
        <v>1.3858900000000001E-3</v>
      </c>
      <c r="F457" s="56">
        <v>0</v>
      </c>
      <c r="G457" s="57">
        <v>65599</v>
      </c>
      <c r="H457" s="58">
        <v>65599</v>
      </c>
      <c r="I457" s="59">
        <v>135301</v>
      </c>
      <c r="J457" s="57">
        <v>811847</v>
      </c>
      <c r="K457" s="57">
        <v>-434115</v>
      </c>
      <c r="L457" s="57">
        <v>-312680</v>
      </c>
      <c r="M457" s="60">
        <v>659725</v>
      </c>
      <c r="N457" s="59">
        <v>-474974</v>
      </c>
      <c r="O457" s="57">
        <v>36079.781965431488</v>
      </c>
      <c r="P457" s="57">
        <v>-438894.21803456853</v>
      </c>
      <c r="Q457" s="57">
        <v>0</v>
      </c>
      <c r="R457" s="60">
        <v>-438894.21803456853</v>
      </c>
      <c r="S457" s="61">
        <v>80468</v>
      </c>
      <c r="T457" s="59">
        <v>438829</v>
      </c>
      <c r="U457" s="57">
        <v>90243</v>
      </c>
      <c r="V457" s="57">
        <v>107104</v>
      </c>
      <c r="W457" s="57">
        <v>42339.180899165949</v>
      </c>
      <c r="X457" s="60">
        <v>678515.18089916592</v>
      </c>
      <c r="Y457" s="59">
        <v>1163194</v>
      </c>
      <c r="Z457" s="57">
        <v>77471</v>
      </c>
      <c r="AA457" s="57">
        <v>413521</v>
      </c>
      <c r="AB457" s="57">
        <v>29077.123327686084</v>
      </c>
      <c r="AC457" s="58">
        <v>1683263.123327686</v>
      </c>
      <c r="AD457" s="59">
        <v>-547445.634301221</v>
      </c>
      <c r="AE457" s="57">
        <v>-492340.15068404027</v>
      </c>
      <c r="AF457" s="57">
        <v>18128.502865240047</v>
      </c>
      <c r="AG457" s="57">
        <v>16909.339691501147</v>
      </c>
      <c r="AH457" s="57">
        <v>0</v>
      </c>
      <c r="AI457" s="60">
        <v>0</v>
      </c>
    </row>
    <row r="458" spans="1:35" s="6" customFormat="1" x14ac:dyDescent="0.25">
      <c r="A458" s="52" t="s">
        <v>915</v>
      </c>
      <c r="B458" s="53" t="s">
        <v>916</v>
      </c>
      <c r="C458" s="54">
        <v>1384616.87</v>
      </c>
      <c r="D458" s="55">
        <v>4.1594000000000001E-4</v>
      </c>
      <c r="E458" s="55">
        <v>4.4604999999999997E-4</v>
      </c>
      <c r="F458" s="56">
        <v>0</v>
      </c>
      <c r="G458" s="57">
        <v>19368</v>
      </c>
      <c r="H458" s="58">
        <v>19368</v>
      </c>
      <c r="I458" s="59">
        <v>39948</v>
      </c>
      <c r="J458" s="57">
        <v>239700</v>
      </c>
      <c r="K458" s="57">
        <v>-128174</v>
      </c>
      <c r="L458" s="57">
        <v>-92320</v>
      </c>
      <c r="M458" s="60">
        <v>194786</v>
      </c>
      <c r="N458" s="59">
        <v>-140237</v>
      </c>
      <c r="O458" s="57">
        <v>-6715.0142963040644</v>
      </c>
      <c r="P458" s="57">
        <v>-146952.01429630406</v>
      </c>
      <c r="Q458" s="57">
        <v>0</v>
      </c>
      <c r="R458" s="60">
        <v>-146952.01429630406</v>
      </c>
      <c r="S458" s="61">
        <v>23758</v>
      </c>
      <c r="T458" s="59">
        <v>129565</v>
      </c>
      <c r="U458" s="57">
        <v>26644</v>
      </c>
      <c r="V458" s="57">
        <v>31623</v>
      </c>
      <c r="W458" s="57">
        <v>10021.224203459089</v>
      </c>
      <c r="X458" s="60">
        <v>197853.2242034591</v>
      </c>
      <c r="Y458" s="59">
        <v>343436</v>
      </c>
      <c r="Z458" s="57">
        <v>22873</v>
      </c>
      <c r="AA458" s="57">
        <v>122093</v>
      </c>
      <c r="AB458" s="57">
        <v>46384.587452041407</v>
      </c>
      <c r="AC458" s="58">
        <v>534786.58745204145</v>
      </c>
      <c r="AD458" s="59">
        <v>-180487.76837196472</v>
      </c>
      <c r="AE458" s="57">
        <v>-154942.24990184151</v>
      </c>
      <c r="AF458" s="57">
        <v>94.800156079710177</v>
      </c>
      <c r="AG458" s="57">
        <v>-1598.1451308557962</v>
      </c>
      <c r="AH458" s="57">
        <v>0</v>
      </c>
      <c r="AI458" s="60">
        <v>0</v>
      </c>
    </row>
    <row r="459" spans="1:35" s="6" customFormat="1" x14ac:dyDescent="0.25">
      <c r="A459" s="52" t="s">
        <v>917</v>
      </c>
      <c r="B459" s="53" t="s">
        <v>918</v>
      </c>
      <c r="C459" s="54">
        <v>515782.37</v>
      </c>
      <c r="D459" s="55">
        <v>1.5494E-4</v>
      </c>
      <c r="E459" s="55">
        <v>1.6763999999999999E-4</v>
      </c>
      <c r="F459" s="56">
        <v>0</v>
      </c>
      <c r="G459" s="57">
        <v>7215</v>
      </c>
      <c r="H459" s="58">
        <v>7215</v>
      </c>
      <c r="I459" s="59">
        <v>14881</v>
      </c>
      <c r="J459" s="57">
        <v>89290</v>
      </c>
      <c r="K459" s="57">
        <v>-47745</v>
      </c>
      <c r="L459" s="57">
        <v>-34390</v>
      </c>
      <c r="M459" s="60">
        <v>72559</v>
      </c>
      <c r="N459" s="59">
        <v>-52239</v>
      </c>
      <c r="O459" s="57">
        <v>-12477.440016544264</v>
      </c>
      <c r="P459" s="57">
        <v>-64716.440016544264</v>
      </c>
      <c r="Q459" s="57">
        <v>0</v>
      </c>
      <c r="R459" s="60">
        <v>-64716.440016544264</v>
      </c>
      <c r="S459" s="61">
        <v>8850</v>
      </c>
      <c r="T459" s="59">
        <v>48264</v>
      </c>
      <c r="U459" s="57">
        <v>9925</v>
      </c>
      <c r="V459" s="57">
        <v>11780</v>
      </c>
      <c r="W459" s="57">
        <v>0</v>
      </c>
      <c r="X459" s="60">
        <v>69969</v>
      </c>
      <c r="Y459" s="59">
        <v>127932</v>
      </c>
      <c r="Z459" s="57">
        <v>8520</v>
      </c>
      <c r="AA459" s="57">
        <v>45480</v>
      </c>
      <c r="AB459" s="57">
        <v>30211.543272579373</v>
      </c>
      <c r="AC459" s="58">
        <v>212143.54327257938</v>
      </c>
      <c r="AD459" s="59">
        <v>-74632.997867439568</v>
      </c>
      <c r="AE459" s="57">
        <v>-63271.338550956993</v>
      </c>
      <c r="AF459" s="57">
        <v>-3410.9168406642711</v>
      </c>
      <c r="AG459" s="57">
        <v>-859.29001351851957</v>
      </c>
      <c r="AH459" s="57">
        <v>0</v>
      </c>
      <c r="AI459" s="60">
        <v>0</v>
      </c>
    </row>
    <row r="460" spans="1:35" s="6" customFormat="1" x14ac:dyDescent="0.25">
      <c r="A460" s="52" t="s">
        <v>919</v>
      </c>
      <c r="B460" s="53" t="s">
        <v>920</v>
      </c>
      <c r="C460" s="54">
        <v>39200</v>
      </c>
      <c r="D460" s="55">
        <v>1.1780000000000001E-5</v>
      </c>
      <c r="E460" s="55">
        <v>1.1770000000000001E-5</v>
      </c>
      <c r="F460" s="56">
        <v>0</v>
      </c>
      <c r="G460" s="57">
        <v>549</v>
      </c>
      <c r="H460" s="58">
        <v>549</v>
      </c>
      <c r="I460" s="59">
        <v>1131</v>
      </c>
      <c r="J460" s="57">
        <v>6789</v>
      </c>
      <c r="K460" s="57">
        <v>-3630</v>
      </c>
      <c r="L460" s="57">
        <v>-2615</v>
      </c>
      <c r="M460" s="60">
        <v>5517</v>
      </c>
      <c r="N460" s="59">
        <v>-3972</v>
      </c>
      <c r="O460" s="57">
        <v>40.852469100862571</v>
      </c>
      <c r="P460" s="57">
        <v>-3931.1475308991376</v>
      </c>
      <c r="Q460" s="57">
        <v>0</v>
      </c>
      <c r="R460" s="60">
        <v>-3931.1475308991376</v>
      </c>
      <c r="S460" s="61">
        <v>673</v>
      </c>
      <c r="T460" s="59">
        <v>3669</v>
      </c>
      <c r="U460" s="57">
        <v>755</v>
      </c>
      <c r="V460" s="57">
        <v>896</v>
      </c>
      <c r="W460" s="57">
        <v>264.35760761187873</v>
      </c>
      <c r="X460" s="60">
        <v>5584.3576076118788</v>
      </c>
      <c r="Y460" s="59">
        <v>9727</v>
      </c>
      <c r="Z460" s="57">
        <v>648</v>
      </c>
      <c r="AA460" s="57">
        <v>3458</v>
      </c>
      <c r="AB460" s="57">
        <v>1038.3410147594225</v>
      </c>
      <c r="AC460" s="58">
        <v>14871.341014759422</v>
      </c>
      <c r="AD460" s="59">
        <v>-4916.9857141974708</v>
      </c>
      <c r="AE460" s="57">
        <v>-4424.5918479161528</v>
      </c>
      <c r="AF460" s="57">
        <v>-54.006346923620924</v>
      </c>
      <c r="AG460" s="57">
        <v>108.60050188970146</v>
      </c>
      <c r="AH460" s="57">
        <v>0</v>
      </c>
      <c r="AI460" s="60">
        <v>0</v>
      </c>
    </row>
    <row r="461" spans="1:35" s="6" customFormat="1" x14ac:dyDescent="0.25">
      <c r="A461" s="52" t="s">
        <v>921</v>
      </c>
      <c r="B461" s="53" t="s">
        <v>922</v>
      </c>
      <c r="C461" s="54">
        <v>546323.44999999995</v>
      </c>
      <c r="D461" s="55">
        <v>1.6411E-4</v>
      </c>
      <c r="E461" s="55">
        <v>1.4035E-4</v>
      </c>
      <c r="F461" s="56">
        <v>0</v>
      </c>
      <c r="G461" s="57">
        <v>7642</v>
      </c>
      <c r="H461" s="58">
        <v>7642</v>
      </c>
      <c r="I461" s="59">
        <v>15762</v>
      </c>
      <c r="J461" s="57">
        <v>94574</v>
      </c>
      <c r="K461" s="57">
        <v>-50571</v>
      </c>
      <c r="L461" s="57">
        <v>-36425</v>
      </c>
      <c r="M461" s="60">
        <v>76853</v>
      </c>
      <c r="N461" s="59">
        <v>-55331</v>
      </c>
      <c r="O461" s="57">
        <v>19541.303271262008</v>
      </c>
      <c r="P461" s="57">
        <v>-35789.696728737996</v>
      </c>
      <c r="Q461" s="57">
        <v>0</v>
      </c>
      <c r="R461" s="60">
        <v>-35789.696728737996</v>
      </c>
      <c r="S461" s="61">
        <v>9374</v>
      </c>
      <c r="T461" s="59">
        <v>51120</v>
      </c>
      <c r="U461" s="57">
        <v>10513</v>
      </c>
      <c r="V461" s="57">
        <v>12477</v>
      </c>
      <c r="W461" s="57">
        <v>37810.290013738333</v>
      </c>
      <c r="X461" s="60">
        <v>111920.29001373833</v>
      </c>
      <c r="Y461" s="59">
        <v>135503</v>
      </c>
      <c r="Z461" s="57">
        <v>9025</v>
      </c>
      <c r="AA461" s="57">
        <v>48172</v>
      </c>
      <c r="AB461" s="57">
        <v>0</v>
      </c>
      <c r="AC461" s="58">
        <v>192700</v>
      </c>
      <c r="AD461" s="59">
        <v>-52171.856343459425</v>
      </c>
      <c r="AE461" s="57">
        <v>-45051.158336590554</v>
      </c>
      <c r="AF461" s="57">
        <v>10701.337482958532</v>
      </c>
      <c r="AG461" s="57">
        <v>5741.9672108297891</v>
      </c>
      <c r="AH461" s="57">
        <v>0</v>
      </c>
      <c r="AI461" s="60">
        <v>0</v>
      </c>
    </row>
    <row r="462" spans="1:35" s="6" customFormat="1" x14ac:dyDescent="0.25">
      <c r="A462" s="52" t="s">
        <v>923</v>
      </c>
      <c r="B462" s="53" t="s">
        <v>924</v>
      </c>
      <c r="C462" s="54">
        <v>231853.69</v>
      </c>
      <c r="D462" s="55">
        <v>6.9649999999999999E-5</v>
      </c>
      <c r="E462" s="55">
        <v>8.2849999999999995E-5</v>
      </c>
      <c r="F462" s="56">
        <v>0</v>
      </c>
      <c r="G462" s="57">
        <v>3243</v>
      </c>
      <c r="H462" s="58">
        <v>3243</v>
      </c>
      <c r="I462" s="59">
        <v>6689</v>
      </c>
      <c r="J462" s="57">
        <v>40138</v>
      </c>
      <c r="K462" s="57">
        <v>-21463</v>
      </c>
      <c r="L462" s="57">
        <v>-15459</v>
      </c>
      <c r="M462" s="60">
        <v>32617</v>
      </c>
      <c r="N462" s="59">
        <v>-23483</v>
      </c>
      <c r="O462" s="57">
        <v>-4644.9865223963707</v>
      </c>
      <c r="P462" s="57">
        <v>-28127.986522396372</v>
      </c>
      <c r="Q462" s="57">
        <v>0</v>
      </c>
      <c r="R462" s="60">
        <v>-28127.986522396372</v>
      </c>
      <c r="S462" s="61">
        <v>3978</v>
      </c>
      <c r="T462" s="59">
        <v>21696</v>
      </c>
      <c r="U462" s="57">
        <v>4462</v>
      </c>
      <c r="V462" s="57">
        <v>5295</v>
      </c>
      <c r="W462" s="57">
        <v>2488.2813201125418</v>
      </c>
      <c r="X462" s="60">
        <v>33941.281320112539</v>
      </c>
      <c r="Y462" s="59">
        <v>57509</v>
      </c>
      <c r="Z462" s="57">
        <v>3830</v>
      </c>
      <c r="AA462" s="57">
        <v>20445</v>
      </c>
      <c r="AB462" s="57">
        <v>15634.824763347513</v>
      </c>
      <c r="AC462" s="58">
        <v>97418.824763347511</v>
      </c>
      <c r="AD462" s="59">
        <v>-32868.091503942451</v>
      </c>
      <c r="AE462" s="57">
        <v>-26902.443083418435</v>
      </c>
      <c r="AF462" s="57">
        <v>-1980.3923207618263</v>
      </c>
      <c r="AG462" s="57">
        <v>-1726.6165351122604</v>
      </c>
      <c r="AH462" s="57">
        <v>0</v>
      </c>
      <c r="AI462" s="60">
        <v>0</v>
      </c>
    </row>
    <row r="463" spans="1:35" s="6" customFormat="1" x14ac:dyDescent="0.25">
      <c r="A463" s="52" t="s">
        <v>925</v>
      </c>
      <c r="B463" s="53" t="s">
        <v>926</v>
      </c>
      <c r="C463" s="54">
        <v>667294.1</v>
      </c>
      <c r="D463" s="55">
        <v>2.0044999999999999E-4</v>
      </c>
      <c r="E463" s="55">
        <v>2.1143E-4</v>
      </c>
      <c r="F463" s="56">
        <v>0</v>
      </c>
      <c r="G463" s="57">
        <v>9334</v>
      </c>
      <c r="H463" s="58">
        <v>9334</v>
      </c>
      <c r="I463" s="59">
        <v>19252</v>
      </c>
      <c r="J463" s="57">
        <v>115516</v>
      </c>
      <c r="K463" s="57">
        <v>-61770</v>
      </c>
      <c r="L463" s="57">
        <v>-44491</v>
      </c>
      <c r="M463" s="60">
        <v>93871</v>
      </c>
      <c r="N463" s="59">
        <v>-67583</v>
      </c>
      <c r="O463" s="57">
        <v>5733.8707054641864</v>
      </c>
      <c r="P463" s="57">
        <v>-61849.129294535815</v>
      </c>
      <c r="Q463" s="57">
        <v>0</v>
      </c>
      <c r="R463" s="60">
        <v>-61849.129294535815</v>
      </c>
      <c r="S463" s="61">
        <v>11450</v>
      </c>
      <c r="T463" s="59">
        <v>62440</v>
      </c>
      <c r="U463" s="57">
        <v>12841</v>
      </c>
      <c r="V463" s="57">
        <v>15240</v>
      </c>
      <c r="W463" s="57">
        <v>2500.9402211187571</v>
      </c>
      <c r="X463" s="60">
        <v>93021.940221118755</v>
      </c>
      <c r="Y463" s="59">
        <v>165509</v>
      </c>
      <c r="Z463" s="57">
        <v>11023</v>
      </c>
      <c r="AA463" s="57">
        <v>58839</v>
      </c>
      <c r="AB463" s="57">
        <v>21586.708188499619</v>
      </c>
      <c r="AC463" s="58">
        <v>256957.70818849962</v>
      </c>
      <c r="AD463" s="59">
        <v>-85087.539810613642</v>
      </c>
      <c r="AE463" s="57">
        <v>-76857.304554560847</v>
      </c>
      <c r="AF463" s="57">
        <v>-1852.1411532351267</v>
      </c>
      <c r="AG463" s="57">
        <v>-138.78244897123932</v>
      </c>
      <c r="AH463" s="57">
        <v>0</v>
      </c>
      <c r="AI463" s="60">
        <v>0</v>
      </c>
    </row>
    <row r="464" spans="1:35" s="6" customFormat="1" x14ac:dyDescent="0.25">
      <c r="A464" s="52" t="s">
        <v>927</v>
      </c>
      <c r="B464" s="53" t="s">
        <v>928</v>
      </c>
      <c r="C464" s="54">
        <v>819748.17</v>
      </c>
      <c r="D464" s="55">
        <v>2.4625E-4</v>
      </c>
      <c r="E464" s="55">
        <v>2.4138999999999999E-4</v>
      </c>
      <c r="F464" s="56">
        <v>0</v>
      </c>
      <c r="G464" s="57">
        <v>11467</v>
      </c>
      <c r="H464" s="58">
        <v>11467</v>
      </c>
      <c r="I464" s="59">
        <v>23650</v>
      </c>
      <c r="J464" s="57">
        <v>141910</v>
      </c>
      <c r="K464" s="57">
        <v>-75883</v>
      </c>
      <c r="L464" s="57">
        <v>-54656</v>
      </c>
      <c r="M464" s="60">
        <v>115319</v>
      </c>
      <c r="N464" s="59">
        <v>-83025</v>
      </c>
      <c r="O464" s="57">
        <v>-10807.716725668282</v>
      </c>
      <c r="P464" s="57">
        <v>-93832.716725668288</v>
      </c>
      <c r="Q464" s="57">
        <v>0</v>
      </c>
      <c r="R464" s="60">
        <v>-93832.716725668288</v>
      </c>
      <c r="S464" s="61">
        <v>14066</v>
      </c>
      <c r="T464" s="59">
        <v>76707</v>
      </c>
      <c r="U464" s="57">
        <v>15774</v>
      </c>
      <c r="V464" s="57">
        <v>18722</v>
      </c>
      <c r="W464" s="57">
        <v>9555.4768025614285</v>
      </c>
      <c r="X464" s="60">
        <v>120758.47680256143</v>
      </c>
      <c r="Y464" s="59">
        <v>203325</v>
      </c>
      <c r="Z464" s="57">
        <v>13542</v>
      </c>
      <c r="AA464" s="57">
        <v>72283</v>
      </c>
      <c r="AB464" s="57">
        <v>14063.901786980967</v>
      </c>
      <c r="AC464" s="58">
        <v>303213.90178698098</v>
      </c>
      <c r="AD464" s="59">
        <v>-108141.59901033322</v>
      </c>
      <c r="AE464" s="57">
        <v>-83695.528075590613</v>
      </c>
      <c r="AF464" s="57">
        <v>6271.9763336885708</v>
      </c>
      <c r="AG464" s="57">
        <v>3109.7257678157152</v>
      </c>
      <c r="AH464" s="57">
        <v>0</v>
      </c>
      <c r="AI464" s="60">
        <v>0</v>
      </c>
    </row>
    <row r="465" spans="1:35" s="6" customFormat="1" x14ac:dyDescent="0.25">
      <c r="A465" s="52" t="s">
        <v>929</v>
      </c>
      <c r="B465" s="53" t="s">
        <v>930</v>
      </c>
      <c r="C465" s="54">
        <v>485053.5</v>
      </c>
      <c r="D465" s="55">
        <v>1.4571000000000001E-4</v>
      </c>
      <c r="E465" s="55">
        <v>1.6049E-4</v>
      </c>
      <c r="F465" s="56">
        <v>0</v>
      </c>
      <c r="G465" s="57">
        <v>6785</v>
      </c>
      <c r="H465" s="58">
        <v>6785</v>
      </c>
      <c r="I465" s="59">
        <v>13994</v>
      </c>
      <c r="J465" s="57">
        <v>83970</v>
      </c>
      <c r="K465" s="57">
        <v>-44901</v>
      </c>
      <c r="L465" s="57">
        <v>-32341</v>
      </c>
      <c r="M465" s="60">
        <v>68236</v>
      </c>
      <c r="N465" s="59">
        <v>-49127</v>
      </c>
      <c r="O465" s="57">
        <v>-13493.681609035057</v>
      </c>
      <c r="P465" s="57">
        <v>-62620.681609035055</v>
      </c>
      <c r="Q465" s="57">
        <v>0</v>
      </c>
      <c r="R465" s="60">
        <v>-62620.681609035055</v>
      </c>
      <c r="S465" s="61">
        <v>8323</v>
      </c>
      <c r="T465" s="59">
        <v>45389</v>
      </c>
      <c r="U465" s="57">
        <v>9334</v>
      </c>
      <c r="V465" s="57">
        <v>11078</v>
      </c>
      <c r="W465" s="57">
        <v>0</v>
      </c>
      <c r="X465" s="60">
        <v>65801</v>
      </c>
      <c r="Y465" s="59">
        <v>120311</v>
      </c>
      <c r="Z465" s="57">
        <v>8013</v>
      </c>
      <c r="AA465" s="57">
        <v>42771</v>
      </c>
      <c r="AB465" s="57">
        <v>32293.813934545302</v>
      </c>
      <c r="AC465" s="58">
        <v>203388.81393454529</v>
      </c>
      <c r="AD465" s="59">
        <v>-72891.171970228053</v>
      </c>
      <c r="AE465" s="57">
        <v>-59704.820862798551</v>
      </c>
      <c r="AF465" s="57">
        <v>-3675.0615262802885</v>
      </c>
      <c r="AG465" s="57">
        <v>-1316.7595752384004</v>
      </c>
      <c r="AH465" s="57">
        <v>0</v>
      </c>
      <c r="AI465" s="60">
        <v>0</v>
      </c>
    </row>
    <row r="466" spans="1:35" s="6" customFormat="1" x14ac:dyDescent="0.25">
      <c r="A466" s="52" t="s">
        <v>931</v>
      </c>
      <c r="B466" s="53" t="s">
        <v>932</v>
      </c>
      <c r="C466" s="54">
        <v>128956.08</v>
      </c>
      <c r="D466" s="55">
        <v>3.8739999999999998E-5</v>
      </c>
      <c r="E466" s="55">
        <v>4.1690000000000002E-5</v>
      </c>
      <c r="F466" s="56">
        <v>0</v>
      </c>
      <c r="G466" s="57">
        <v>1804</v>
      </c>
      <c r="H466" s="58">
        <v>1804</v>
      </c>
      <c r="I466" s="59">
        <v>3721</v>
      </c>
      <c r="J466" s="57">
        <v>22325</v>
      </c>
      <c r="K466" s="57">
        <v>-11938</v>
      </c>
      <c r="L466" s="57">
        <v>-8598</v>
      </c>
      <c r="M466" s="60">
        <v>18142</v>
      </c>
      <c r="N466" s="59">
        <v>-13061</v>
      </c>
      <c r="O466" s="57">
        <v>-3583.1347840168037</v>
      </c>
      <c r="P466" s="57">
        <v>-16644.134784016802</v>
      </c>
      <c r="Q466" s="57">
        <v>0</v>
      </c>
      <c r="R466" s="60">
        <v>-16644.134784016802</v>
      </c>
      <c r="S466" s="61">
        <v>2213</v>
      </c>
      <c r="T466" s="59">
        <v>12068</v>
      </c>
      <c r="U466" s="57">
        <v>2482</v>
      </c>
      <c r="V466" s="57">
        <v>2945</v>
      </c>
      <c r="W466" s="57">
        <v>1614.3378084817527</v>
      </c>
      <c r="X466" s="60">
        <v>19109.337808481752</v>
      </c>
      <c r="Y466" s="59">
        <v>31987</v>
      </c>
      <c r="Z466" s="57">
        <v>2130</v>
      </c>
      <c r="AA466" s="57">
        <v>11372</v>
      </c>
      <c r="AB466" s="57">
        <v>10384.434082845459</v>
      </c>
      <c r="AC466" s="58">
        <v>55873.434082845459</v>
      </c>
      <c r="AD466" s="59">
        <v>-18218.611067698155</v>
      </c>
      <c r="AE466" s="57">
        <v>-16472.248461481351</v>
      </c>
      <c r="AF466" s="57">
        <v>-1899.6344467610638</v>
      </c>
      <c r="AG466" s="57">
        <v>-173.60229842313527</v>
      </c>
      <c r="AH466" s="57">
        <v>0</v>
      </c>
      <c r="AI466" s="60">
        <v>0</v>
      </c>
    </row>
    <row r="467" spans="1:35" s="6" customFormat="1" x14ac:dyDescent="0.25">
      <c r="A467" s="52" t="s">
        <v>933</v>
      </c>
      <c r="B467" s="53" t="s">
        <v>934</v>
      </c>
      <c r="C467" s="54">
        <v>307899.42</v>
      </c>
      <c r="D467" s="55">
        <v>9.2490000000000004E-5</v>
      </c>
      <c r="E467" s="55">
        <v>1.0432E-4</v>
      </c>
      <c r="F467" s="56">
        <v>0</v>
      </c>
      <c r="G467" s="57">
        <v>4307</v>
      </c>
      <c r="H467" s="58">
        <v>4307</v>
      </c>
      <c r="I467" s="59">
        <v>8883</v>
      </c>
      <c r="J467" s="57">
        <v>53301</v>
      </c>
      <c r="K467" s="57">
        <v>-28501</v>
      </c>
      <c r="L467" s="57">
        <v>-20529</v>
      </c>
      <c r="M467" s="60">
        <v>43313</v>
      </c>
      <c r="N467" s="59">
        <v>-31184</v>
      </c>
      <c r="O467" s="57">
        <v>614.94127879429448</v>
      </c>
      <c r="P467" s="57">
        <v>-30569.058721205707</v>
      </c>
      <c r="Q467" s="57">
        <v>0</v>
      </c>
      <c r="R467" s="60">
        <v>-30569.058721205707</v>
      </c>
      <c r="S467" s="61">
        <v>5283</v>
      </c>
      <c r="T467" s="59">
        <v>28811</v>
      </c>
      <c r="U467" s="57">
        <v>5925</v>
      </c>
      <c r="V467" s="57">
        <v>7032</v>
      </c>
      <c r="W467" s="57">
        <v>5824.7251499987633</v>
      </c>
      <c r="X467" s="60">
        <v>47592.725149998761</v>
      </c>
      <c r="Y467" s="59">
        <v>76368</v>
      </c>
      <c r="Z467" s="57">
        <v>5086</v>
      </c>
      <c r="AA467" s="57">
        <v>27149</v>
      </c>
      <c r="AB467" s="57">
        <v>24958.493281411589</v>
      </c>
      <c r="AC467" s="58">
        <v>133561.49328141159</v>
      </c>
      <c r="AD467" s="59">
        <v>-43069.090218045218</v>
      </c>
      <c r="AE467" s="57">
        <v>-37204.239010628233</v>
      </c>
      <c r="AF467" s="57">
        <v>-4422.6767798422343</v>
      </c>
      <c r="AG467" s="57">
        <v>-1272.7621228971448</v>
      </c>
      <c r="AH467" s="57">
        <v>0</v>
      </c>
      <c r="AI467" s="60">
        <v>0</v>
      </c>
    </row>
    <row r="468" spans="1:35" s="6" customFormat="1" x14ac:dyDescent="0.25">
      <c r="A468" s="52" t="s">
        <v>935</v>
      </c>
      <c r="B468" s="53" t="s">
        <v>936</v>
      </c>
      <c r="C468" s="54">
        <v>442178.56</v>
      </c>
      <c r="D468" s="55">
        <v>1.3282999999999999E-4</v>
      </c>
      <c r="E468" s="55">
        <v>1.1947000000000001E-4</v>
      </c>
      <c r="F468" s="56">
        <v>0</v>
      </c>
      <c r="G468" s="57">
        <v>6185</v>
      </c>
      <c r="H468" s="58">
        <v>6185</v>
      </c>
      <c r="I468" s="59">
        <v>12757</v>
      </c>
      <c r="J468" s="57">
        <v>76548</v>
      </c>
      <c r="K468" s="57">
        <v>-40932</v>
      </c>
      <c r="L468" s="57">
        <v>-29482</v>
      </c>
      <c r="M468" s="60">
        <v>62205</v>
      </c>
      <c r="N468" s="59">
        <v>-44785</v>
      </c>
      <c r="O468" s="57">
        <v>-18528.352376260918</v>
      </c>
      <c r="P468" s="57">
        <v>-63313.352376260918</v>
      </c>
      <c r="Q468" s="57">
        <v>0</v>
      </c>
      <c r="R468" s="60">
        <v>-63313.352376260918</v>
      </c>
      <c r="S468" s="61">
        <v>7587</v>
      </c>
      <c r="T468" s="59">
        <v>41377</v>
      </c>
      <c r="U468" s="57">
        <v>8509</v>
      </c>
      <c r="V468" s="57">
        <v>10099</v>
      </c>
      <c r="W468" s="57">
        <v>15939.104596618134</v>
      </c>
      <c r="X468" s="60">
        <v>75924.104596618126</v>
      </c>
      <c r="Y468" s="59">
        <v>109676</v>
      </c>
      <c r="Z468" s="57">
        <v>7305</v>
      </c>
      <c r="AA468" s="57">
        <v>38990</v>
      </c>
      <c r="AB468" s="57">
        <v>17494.372810227876</v>
      </c>
      <c r="AC468" s="58">
        <v>173465.37281022788</v>
      </c>
      <c r="AD468" s="59">
        <v>-60600.890766652134</v>
      </c>
      <c r="AE468" s="57">
        <v>-44033.60373772445</v>
      </c>
      <c r="AF468" s="57">
        <v>3495.6153297477176</v>
      </c>
      <c r="AG468" s="57">
        <v>3597.6109610191234</v>
      </c>
      <c r="AH468" s="57">
        <v>0</v>
      </c>
      <c r="AI468" s="60">
        <v>0</v>
      </c>
    </row>
    <row r="469" spans="1:35" s="6" customFormat="1" x14ac:dyDescent="0.25">
      <c r="A469" s="52" t="s">
        <v>937</v>
      </c>
      <c r="B469" s="53" t="s">
        <v>938</v>
      </c>
      <c r="C469" s="54">
        <v>4073398.97</v>
      </c>
      <c r="D469" s="55">
        <v>1.22364E-3</v>
      </c>
      <c r="E469" s="55">
        <v>1.2782900000000001E-3</v>
      </c>
      <c r="F469" s="56">
        <v>0</v>
      </c>
      <c r="G469" s="57">
        <v>56979</v>
      </c>
      <c r="H469" s="58">
        <v>56979</v>
      </c>
      <c r="I469" s="59">
        <v>117521</v>
      </c>
      <c r="J469" s="57">
        <v>705165</v>
      </c>
      <c r="K469" s="57">
        <v>-377070</v>
      </c>
      <c r="L469" s="57">
        <v>-271592</v>
      </c>
      <c r="M469" s="60">
        <v>573033</v>
      </c>
      <c r="N469" s="59">
        <v>-412560</v>
      </c>
      <c r="O469" s="57">
        <v>-30678.492438597677</v>
      </c>
      <c r="P469" s="57">
        <v>-443238.49243859766</v>
      </c>
      <c r="Q469" s="57">
        <v>0</v>
      </c>
      <c r="R469" s="60">
        <v>-443238.49243859766</v>
      </c>
      <c r="S469" s="61">
        <v>69894</v>
      </c>
      <c r="T469" s="59">
        <v>381164</v>
      </c>
      <c r="U469" s="57">
        <v>78385</v>
      </c>
      <c r="V469" s="57">
        <v>93030</v>
      </c>
      <c r="W469" s="57">
        <v>35727.635265391953</v>
      </c>
      <c r="X469" s="60">
        <v>588306.6352653919</v>
      </c>
      <c r="Y469" s="59">
        <v>1010343</v>
      </c>
      <c r="Z469" s="57">
        <v>67291</v>
      </c>
      <c r="AA469" s="57">
        <v>359182</v>
      </c>
      <c r="AB469" s="57">
        <v>189090.80240548297</v>
      </c>
      <c r="AC469" s="58">
        <v>1625906.8024054831</v>
      </c>
      <c r="AD469" s="59">
        <v>-529552.94334474683</v>
      </c>
      <c r="AE469" s="57">
        <v>-482954.71100350993</v>
      </c>
      <c r="AF469" s="57">
        <v>-26458.026666751335</v>
      </c>
      <c r="AG469" s="57">
        <v>1365.513874917151</v>
      </c>
      <c r="AH469" s="57">
        <v>0</v>
      </c>
      <c r="AI469" s="60">
        <v>0</v>
      </c>
    </row>
    <row r="470" spans="1:35" s="6" customFormat="1" x14ac:dyDescent="0.25">
      <c r="A470" s="52" t="s">
        <v>939</v>
      </c>
      <c r="B470" s="53" t="s">
        <v>940</v>
      </c>
      <c r="C470" s="54">
        <v>1785781.21</v>
      </c>
      <c r="D470" s="55">
        <v>5.3644000000000001E-4</v>
      </c>
      <c r="E470" s="55">
        <v>5.128E-4</v>
      </c>
      <c r="F470" s="56">
        <v>0</v>
      </c>
      <c r="G470" s="57">
        <v>24979</v>
      </c>
      <c r="H470" s="58">
        <v>24979</v>
      </c>
      <c r="I470" s="59">
        <v>51521</v>
      </c>
      <c r="J470" s="57">
        <v>309142</v>
      </c>
      <c r="K470" s="57">
        <v>-165306</v>
      </c>
      <c r="L470" s="57">
        <v>-119065</v>
      </c>
      <c r="M470" s="60">
        <v>251216</v>
      </c>
      <c r="N470" s="59">
        <v>-180865</v>
      </c>
      <c r="O470" s="57">
        <v>-3803.0238595334531</v>
      </c>
      <c r="P470" s="57">
        <v>-184668.02385953345</v>
      </c>
      <c r="Q470" s="57">
        <v>0</v>
      </c>
      <c r="R470" s="60">
        <v>-184668.02385953345</v>
      </c>
      <c r="S470" s="61">
        <v>30641</v>
      </c>
      <c r="T470" s="59">
        <v>167101</v>
      </c>
      <c r="U470" s="57">
        <v>34364</v>
      </c>
      <c r="V470" s="57">
        <v>40784</v>
      </c>
      <c r="W470" s="57">
        <v>17182.554403093574</v>
      </c>
      <c r="X470" s="60">
        <v>259431.55440309359</v>
      </c>
      <c r="Y470" s="59">
        <v>442931</v>
      </c>
      <c r="Z470" s="57">
        <v>29500</v>
      </c>
      <c r="AA470" s="57">
        <v>157464</v>
      </c>
      <c r="AB470" s="57">
        <v>27644.43729086595</v>
      </c>
      <c r="AC470" s="58">
        <v>657539.43729086593</v>
      </c>
      <c r="AD470" s="59">
        <v>-227447.64619281402</v>
      </c>
      <c r="AE470" s="57">
        <v>-190496.95088916513</v>
      </c>
      <c r="AF470" s="57">
        <v>10726.716216392519</v>
      </c>
      <c r="AG470" s="57">
        <v>9109.9979778143042</v>
      </c>
      <c r="AH470" s="57">
        <v>0</v>
      </c>
      <c r="AI470" s="60">
        <v>0</v>
      </c>
    </row>
    <row r="471" spans="1:35" s="6" customFormat="1" x14ac:dyDescent="0.25">
      <c r="A471" s="52" t="s">
        <v>941</v>
      </c>
      <c r="B471" s="53" t="s">
        <v>942</v>
      </c>
      <c r="C471" s="54">
        <v>416301.05</v>
      </c>
      <c r="D471" s="55">
        <v>1.2506E-4</v>
      </c>
      <c r="E471" s="55">
        <v>1.438E-4</v>
      </c>
      <c r="F471" s="56">
        <v>0</v>
      </c>
      <c r="G471" s="57">
        <v>5823</v>
      </c>
      <c r="H471" s="58">
        <v>5823</v>
      </c>
      <c r="I471" s="59">
        <v>12011</v>
      </c>
      <c r="J471" s="57">
        <v>72070</v>
      </c>
      <c r="K471" s="57">
        <v>-38538</v>
      </c>
      <c r="L471" s="57">
        <v>-27758</v>
      </c>
      <c r="M471" s="60">
        <v>58566</v>
      </c>
      <c r="N471" s="59">
        <v>-42165</v>
      </c>
      <c r="O471" s="57">
        <v>14601.504942317359</v>
      </c>
      <c r="P471" s="57">
        <v>-27563.495057682641</v>
      </c>
      <c r="Q471" s="57">
        <v>0</v>
      </c>
      <c r="R471" s="60">
        <v>-27563.495057682641</v>
      </c>
      <c r="S471" s="61">
        <v>7143</v>
      </c>
      <c r="T471" s="59">
        <v>38956</v>
      </c>
      <c r="U471" s="57">
        <v>8011</v>
      </c>
      <c r="V471" s="57">
        <v>9508</v>
      </c>
      <c r="W471" s="57">
        <v>27446.253398050321</v>
      </c>
      <c r="X471" s="60">
        <v>83921.253398050321</v>
      </c>
      <c r="Y471" s="59">
        <v>103260</v>
      </c>
      <c r="Z471" s="57">
        <v>6877</v>
      </c>
      <c r="AA471" s="57">
        <v>36710</v>
      </c>
      <c r="AB471" s="57">
        <v>22808.74463329171</v>
      </c>
      <c r="AC471" s="58">
        <v>169655.7446332917</v>
      </c>
      <c r="AD471" s="59">
        <v>-45341.316281781648</v>
      </c>
      <c r="AE471" s="57">
        <v>-36725.422496200801</v>
      </c>
      <c r="AF471" s="57">
        <v>-1454.9453861478933</v>
      </c>
      <c r="AG471" s="57">
        <v>-2212.8070711110468</v>
      </c>
      <c r="AH471" s="57">
        <v>0</v>
      </c>
      <c r="AI471" s="60">
        <v>0</v>
      </c>
    </row>
    <row r="472" spans="1:35" s="6" customFormat="1" x14ac:dyDescent="0.25">
      <c r="A472" s="52" t="s">
        <v>943</v>
      </c>
      <c r="B472" s="53" t="s">
        <v>944</v>
      </c>
      <c r="C472" s="54">
        <v>1302649.6399999999</v>
      </c>
      <c r="D472" s="55">
        <v>3.9131000000000002E-4</v>
      </c>
      <c r="E472" s="55">
        <v>3.9849999999999998E-4</v>
      </c>
      <c r="F472" s="56">
        <v>0</v>
      </c>
      <c r="G472" s="57">
        <v>18221</v>
      </c>
      <c r="H472" s="58">
        <v>18221</v>
      </c>
      <c r="I472" s="59">
        <v>37582</v>
      </c>
      <c r="J472" s="57">
        <v>225506</v>
      </c>
      <c r="K472" s="57">
        <v>-120584</v>
      </c>
      <c r="L472" s="57">
        <v>-86853</v>
      </c>
      <c r="M472" s="60">
        <v>183251</v>
      </c>
      <c r="N472" s="59">
        <v>-131933</v>
      </c>
      <c r="O472" s="57">
        <v>-21431.004620092575</v>
      </c>
      <c r="P472" s="57">
        <v>-153364.00462009257</v>
      </c>
      <c r="Q472" s="57">
        <v>0</v>
      </c>
      <c r="R472" s="60">
        <v>-153364.00462009257</v>
      </c>
      <c r="S472" s="61">
        <v>22352</v>
      </c>
      <c r="T472" s="59">
        <v>121893</v>
      </c>
      <c r="U472" s="57">
        <v>25067</v>
      </c>
      <c r="V472" s="57">
        <v>29750</v>
      </c>
      <c r="W472" s="57">
        <v>21102.694896161018</v>
      </c>
      <c r="X472" s="60">
        <v>197812.69489616103</v>
      </c>
      <c r="Y472" s="59">
        <v>323099</v>
      </c>
      <c r="Z472" s="57">
        <v>21519</v>
      </c>
      <c r="AA472" s="57">
        <v>114863</v>
      </c>
      <c r="AB472" s="57">
        <v>63199.566253987956</v>
      </c>
      <c r="AC472" s="58">
        <v>522680.56625398796</v>
      </c>
      <c r="AD472" s="59">
        <v>-169891.43062694263</v>
      </c>
      <c r="AE472" s="57">
        <v>-149001.06581242796</v>
      </c>
      <c r="AF472" s="57">
        <v>-8251.5504484777211</v>
      </c>
      <c r="AG472" s="57">
        <v>2276.1755300213699</v>
      </c>
      <c r="AH472" s="57">
        <v>0</v>
      </c>
      <c r="AI472" s="60">
        <v>0</v>
      </c>
    </row>
    <row r="473" spans="1:35" s="6" customFormat="1" x14ac:dyDescent="0.25">
      <c r="A473" s="52" t="s">
        <v>945</v>
      </c>
      <c r="B473" s="53" t="s">
        <v>946</v>
      </c>
      <c r="C473" s="54">
        <v>320619.78999999998</v>
      </c>
      <c r="D473" s="55">
        <v>9.6310000000000005E-5</v>
      </c>
      <c r="E473" s="55">
        <v>9.5660000000000002E-5</v>
      </c>
      <c r="F473" s="56">
        <v>0</v>
      </c>
      <c r="G473" s="57">
        <v>4485</v>
      </c>
      <c r="H473" s="58">
        <v>4485</v>
      </c>
      <c r="I473" s="59">
        <v>9250</v>
      </c>
      <c r="J473" s="57">
        <v>55502</v>
      </c>
      <c r="K473" s="57">
        <v>-29678</v>
      </c>
      <c r="L473" s="57">
        <v>-21376</v>
      </c>
      <c r="M473" s="60">
        <v>45102</v>
      </c>
      <c r="N473" s="59">
        <v>-32472</v>
      </c>
      <c r="O473" s="57">
        <v>185.52636501388801</v>
      </c>
      <c r="P473" s="57">
        <v>-32286.473634986112</v>
      </c>
      <c r="Q473" s="57">
        <v>0</v>
      </c>
      <c r="R473" s="60">
        <v>-32286.473634986112</v>
      </c>
      <c r="S473" s="61">
        <v>5501</v>
      </c>
      <c r="T473" s="59">
        <v>30001</v>
      </c>
      <c r="U473" s="57">
        <v>6169</v>
      </c>
      <c r="V473" s="57">
        <v>7322</v>
      </c>
      <c r="W473" s="57">
        <v>0</v>
      </c>
      <c r="X473" s="60">
        <v>43492</v>
      </c>
      <c r="Y473" s="59">
        <v>79522</v>
      </c>
      <c r="Z473" s="57">
        <v>5296</v>
      </c>
      <c r="AA473" s="57">
        <v>28270</v>
      </c>
      <c r="AB473" s="57">
        <v>8431.8093236939512</v>
      </c>
      <c r="AC473" s="58">
        <v>121519.80932369395</v>
      </c>
      <c r="AD473" s="59">
        <v>-42890.870273346598</v>
      </c>
      <c r="AE473" s="57">
        <v>-36594.488506574286</v>
      </c>
      <c r="AF473" s="57">
        <v>465.24620408812575</v>
      </c>
      <c r="AG473" s="57">
        <v>992.30325213880622</v>
      </c>
      <c r="AH473" s="57">
        <v>0</v>
      </c>
      <c r="AI473" s="60">
        <v>0</v>
      </c>
    </row>
    <row r="474" spans="1:35" s="6" customFormat="1" x14ac:dyDescent="0.25">
      <c r="A474" s="52" t="s">
        <v>947</v>
      </c>
      <c r="B474" s="53" t="s">
        <v>948</v>
      </c>
      <c r="C474" s="54">
        <v>0</v>
      </c>
      <c r="D474" s="55">
        <v>0</v>
      </c>
      <c r="E474" s="55">
        <v>0</v>
      </c>
      <c r="F474" s="56">
        <v>0</v>
      </c>
      <c r="G474" s="57">
        <v>0</v>
      </c>
      <c r="H474" s="58">
        <v>0</v>
      </c>
      <c r="I474" s="59">
        <v>0</v>
      </c>
      <c r="J474" s="57">
        <v>0</v>
      </c>
      <c r="K474" s="57">
        <v>0</v>
      </c>
      <c r="L474" s="57">
        <v>0</v>
      </c>
      <c r="M474" s="60">
        <v>0</v>
      </c>
      <c r="N474" s="59">
        <v>0</v>
      </c>
      <c r="O474" s="57">
        <v>-25470.469228660717</v>
      </c>
      <c r="P474" s="57">
        <v>-25470.469228660717</v>
      </c>
      <c r="Q474" s="57">
        <v>0</v>
      </c>
      <c r="R474" s="60">
        <v>-25470.469228660717</v>
      </c>
      <c r="S474" s="61">
        <v>0</v>
      </c>
      <c r="T474" s="59">
        <v>0</v>
      </c>
      <c r="U474" s="57">
        <v>0</v>
      </c>
      <c r="V474" s="57">
        <v>0</v>
      </c>
      <c r="W474" s="57">
        <v>0</v>
      </c>
      <c r="X474" s="60">
        <v>0</v>
      </c>
      <c r="Y474" s="59">
        <v>0</v>
      </c>
      <c r="Z474" s="57">
        <v>0</v>
      </c>
      <c r="AA474" s="57">
        <v>0</v>
      </c>
      <c r="AB474" s="57">
        <v>2201.5356134805816</v>
      </c>
      <c r="AC474" s="58">
        <v>2201.5356134805816</v>
      </c>
      <c r="AD474" s="59">
        <v>-2201.5356134805816</v>
      </c>
      <c r="AE474" s="57">
        <v>0</v>
      </c>
      <c r="AF474" s="57">
        <v>0</v>
      </c>
      <c r="AG474" s="57">
        <v>0</v>
      </c>
      <c r="AH474" s="57">
        <v>0</v>
      </c>
      <c r="AI474" s="60">
        <v>0</v>
      </c>
    </row>
    <row r="475" spans="1:35" s="6" customFormat="1" x14ac:dyDescent="0.25">
      <c r="A475" s="52" t="s">
        <v>949</v>
      </c>
      <c r="B475" s="53" t="s">
        <v>950</v>
      </c>
      <c r="C475" s="54">
        <v>247135.32</v>
      </c>
      <c r="D475" s="55">
        <v>7.4239999999999994E-5</v>
      </c>
      <c r="E475" s="55">
        <v>7.8510000000000006E-5</v>
      </c>
      <c r="F475" s="56">
        <v>0</v>
      </c>
      <c r="G475" s="57">
        <v>3457</v>
      </c>
      <c r="H475" s="58">
        <v>3457</v>
      </c>
      <c r="I475" s="59">
        <v>7130</v>
      </c>
      <c r="J475" s="57">
        <v>42783</v>
      </c>
      <c r="K475" s="57">
        <v>-22877</v>
      </c>
      <c r="L475" s="57">
        <v>-16478</v>
      </c>
      <c r="M475" s="60">
        <v>34767</v>
      </c>
      <c r="N475" s="59">
        <v>-25031</v>
      </c>
      <c r="O475" s="57">
        <v>-4802.0323433410767</v>
      </c>
      <c r="P475" s="57">
        <v>-29833.032343341078</v>
      </c>
      <c r="Q475" s="57">
        <v>0</v>
      </c>
      <c r="R475" s="60">
        <v>-29833.032343341078</v>
      </c>
      <c r="S475" s="61">
        <v>4241</v>
      </c>
      <c r="T475" s="59">
        <v>23126</v>
      </c>
      <c r="U475" s="57">
        <v>4756</v>
      </c>
      <c r="V475" s="57">
        <v>5644</v>
      </c>
      <c r="W475" s="57">
        <v>2268.0444256826131</v>
      </c>
      <c r="X475" s="60">
        <v>35794.044425682616</v>
      </c>
      <c r="Y475" s="59">
        <v>61299</v>
      </c>
      <c r="Z475" s="57">
        <v>4083</v>
      </c>
      <c r="AA475" s="57">
        <v>21792</v>
      </c>
      <c r="AB475" s="57">
        <v>9261.7339241797526</v>
      </c>
      <c r="AC475" s="58">
        <v>96435.733924179745</v>
      </c>
      <c r="AD475" s="59">
        <v>-34339.036506967721</v>
      </c>
      <c r="AE475" s="57">
        <v>-26628.688636325569</v>
      </c>
      <c r="AF475" s="57">
        <v>413.71485405156909</v>
      </c>
      <c r="AG475" s="57">
        <v>-87.6792092554183</v>
      </c>
      <c r="AH475" s="57">
        <v>0</v>
      </c>
      <c r="AI475" s="60">
        <v>0</v>
      </c>
    </row>
    <row r="476" spans="1:35" s="6" customFormat="1" x14ac:dyDescent="0.25">
      <c r="A476" s="52" t="s">
        <v>951</v>
      </c>
      <c r="B476" s="53" t="s">
        <v>952</v>
      </c>
      <c r="C476" s="54">
        <v>128420.64</v>
      </c>
      <c r="D476" s="55">
        <v>3.858E-5</v>
      </c>
      <c r="E476" s="55">
        <v>4.4240000000000003E-5</v>
      </c>
      <c r="F476" s="56">
        <v>0</v>
      </c>
      <c r="G476" s="57">
        <v>1796</v>
      </c>
      <c r="H476" s="58">
        <v>1796</v>
      </c>
      <c r="I476" s="59">
        <v>3705</v>
      </c>
      <c r="J476" s="57">
        <v>22233</v>
      </c>
      <c r="K476" s="57">
        <v>-11889</v>
      </c>
      <c r="L476" s="57">
        <v>-8563</v>
      </c>
      <c r="M476" s="60">
        <v>18067</v>
      </c>
      <c r="N476" s="59">
        <v>-13008</v>
      </c>
      <c r="O476" s="57">
        <v>-26276.342004446942</v>
      </c>
      <c r="P476" s="57">
        <v>-39284.342004446939</v>
      </c>
      <c r="Q476" s="57">
        <v>0</v>
      </c>
      <c r="R476" s="60">
        <v>-39284.342004446939</v>
      </c>
      <c r="S476" s="61">
        <v>2204</v>
      </c>
      <c r="T476" s="59">
        <v>12018</v>
      </c>
      <c r="U476" s="57">
        <v>2471</v>
      </c>
      <c r="V476" s="57">
        <v>2933</v>
      </c>
      <c r="W476" s="57">
        <v>0</v>
      </c>
      <c r="X476" s="60">
        <v>17422</v>
      </c>
      <c r="Y476" s="59">
        <v>31855</v>
      </c>
      <c r="Z476" s="57">
        <v>2122</v>
      </c>
      <c r="AA476" s="57">
        <v>11325</v>
      </c>
      <c r="AB476" s="57">
        <v>54897.709403106375</v>
      </c>
      <c r="AC476" s="58">
        <v>100199.70940310638</v>
      </c>
      <c r="AD476" s="59">
        <v>-41045.455174528077</v>
      </c>
      <c r="AE476" s="57">
        <v>-34865.662355717184</v>
      </c>
      <c r="AF476" s="57">
        <v>-6204.6976341755699</v>
      </c>
      <c r="AG476" s="57">
        <v>-661.89423868554491</v>
      </c>
      <c r="AH476" s="57">
        <v>0</v>
      </c>
      <c r="AI476" s="60">
        <v>0</v>
      </c>
    </row>
    <row r="477" spans="1:35" s="6" customFormat="1" x14ac:dyDescent="0.25">
      <c r="A477" s="52" t="s">
        <v>953</v>
      </c>
      <c r="B477" s="53" t="s">
        <v>954</v>
      </c>
      <c r="C477" s="54">
        <v>565811.07999999996</v>
      </c>
      <c r="D477" s="55">
        <v>1.6997E-4</v>
      </c>
      <c r="E477" s="55">
        <v>1.7138E-4</v>
      </c>
      <c r="F477" s="56">
        <v>0</v>
      </c>
      <c r="G477" s="57">
        <v>7915</v>
      </c>
      <c r="H477" s="58">
        <v>7915</v>
      </c>
      <c r="I477" s="59">
        <v>16324</v>
      </c>
      <c r="J477" s="57">
        <v>97951</v>
      </c>
      <c r="K477" s="57">
        <v>-52377</v>
      </c>
      <c r="L477" s="57">
        <v>-37726</v>
      </c>
      <c r="M477" s="60">
        <v>79597</v>
      </c>
      <c r="N477" s="59">
        <v>-57307</v>
      </c>
      <c r="O477" s="57">
        <v>-607.87295541950732</v>
      </c>
      <c r="P477" s="57">
        <v>-57914.872955419509</v>
      </c>
      <c r="Q477" s="57">
        <v>0</v>
      </c>
      <c r="R477" s="60">
        <v>-57914.872955419509</v>
      </c>
      <c r="S477" s="61">
        <v>9709</v>
      </c>
      <c r="T477" s="59">
        <v>52946</v>
      </c>
      <c r="U477" s="57">
        <v>10888</v>
      </c>
      <c r="V477" s="57">
        <v>12922</v>
      </c>
      <c r="W477" s="57">
        <v>8890.0666803511776</v>
      </c>
      <c r="X477" s="60">
        <v>85646.066680351185</v>
      </c>
      <c r="Y477" s="59">
        <v>140342</v>
      </c>
      <c r="Z477" s="57">
        <v>9347</v>
      </c>
      <c r="AA477" s="57">
        <v>49892</v>
      </c>
      <c r="AB477" s="57">
        <v>3065.1561889249906</v>
      </c>
      <c r="AC477" s="58">
        <v>202646.156188925</v>
      </c>
      <c r="AD477" s="59">
        <v>-64642.300609726561</v>
      </c>
      <c r="AE477" s="57">
        <v>-57033.972420500111</v>
      </c>
      <c r="AF477" s="57">
        <v>3381.3428090128155</v>
      </c>
      <c r="AG477" s="57">
        <v>1294.8407126400421</v>
      </c>
      <c r="AH477" s="57">
        <v>0</v>
      </c>
      <c r="AI477" s="60">
        <v>0</v>
      </c>
    </row>
    <row r="478" spans="1:35" s="6" customFormat="1" x14ac:dyDescent="0.25">
      <c r="A478" s="52" t="s">
        <v>955</v>
      </c>
      <c r="B478" s="53" t="s">
        <v>956</v>
      </c>
      <c r="C478" s="54">
        <v>375535.18</v>
      </c>
      <c r="D478" s="55">
        <v>1.1281E-4</v>
      </c>
      <c r="E478" s="55">
        <v>1.0937E-4</v>
      </c>
      <c r="F478" s="56">
        <v>0</v>
      </c>
      <c r="G478" s="57">
        <v>5253</v>
      </c>
      <c r="H478" s="58">
        <v>5253</v>
      </c>
      <c r="I478" s="59">
        <v>10835</v>
      </c>
      <c r="J478" s="57">
        <v>65011</v>
      </c>
      <c r="K478" s="57">
        <v>-34763</v>
      </c>
      <c r="L478" s="57">
        <v>-25039</v>
      </c>
      <c r="M478" s="60">
        <v>52829</v>
      </c>
      <c r="N478" s="59">
        <v>-38035</v>
      </c>
      <c r="O478" s="57">
        <v>-9184.6993752626258</v>
      </c>
      <c r="P478" s="57">
        <v>-47219.699375262629</v>
      </c>
      <c r="Q478" s="57">
        <v>0</v>
      </c>
      <c r="R478" s="60">
        <v>-47219.699375262629</v>
      </c>
      <c r="S478" s="61">
        <v>6444</v>
      </c>
      <c r="T478" s="59">
        <v>35140</v>
      </c>
      <c r="U478" s="57">
        <v>7226</v>
      </c>
      <c r="V478" s="57">
        <v>8577</v>
      </c>
      <c r="W478" s="57">
        <v>7348.2455841599312</v>
      </c>
      <c r="X478" s="60">
        <v>58291.245584159929</v>
      </c>
      <c r="Y478" s="59">
        <v>93146</v>
      </c>
      <c r="Z478" s="57">
        <v>6204</v>
      </c>
      <c r="AA478" s="57">
        <v>33114</v>
      </c>
      <c r="AB478" s="57">
        <v>32467.559748610154</v>
      </c>
      <c r="AC478" s="58">
        <v>164931.55974861016</v>
      </c>
      <c r="AD478" s="59">
        <v>-55170.552557167422</v>
      </c>
      <c r="AE478" s="57">
        <v>-52748.437110404797</v>
      </c>
      <c r="AF478" s="57">
        <v>-362.22358187124382</v>
      </c>
      <c r="AG478" s="57">
        <v>1640.8990849932402</v>
      </c>
      <c r="AH478" s="57">
        <v>0</v>
      </c>
      <c r="AI478" s="60">
        <v>0</v>
      </c>
    </row>
    <row r="479" spans="1:35" s="6" customFormat="1" x14ac:dyDescent="0.25">
      <c r="A479" s="52" t="s">
        <v>957</v>
      </c>
      <c r="B479" s="53" t="s">
        <v>958</v>
      </c>
      <c r="C479" s="54">
        <v>1225762.3600000001</v>
      </c>
      <c r="D479" s="55">
        <v>3.6821999999999999E-4</v>
      </c>
      <c r="E479" s="55">
        <v>3.2887999999999998E-4</v>
      </c>
      <c r="F479" s="56">
        <v>0</v>
      </c>
      <c r="G479" s="57">
        <v>17146</v>
      </c>
      <c r="H479" s="58">
        <v>17146</v>
      </c>
      <c r="I479" s="59">
        <v>35365</v>
      </c>
      <c r="J479" s="57">
        <v>212200</v>
      </c>
      <c r="K479" s="57">
        <v>-113469</v>
      </c>
      <c r="L479" s="57">
        <v>-81728</v>
      </c>
      <c r="M479" s="60">
        <v>172438</v>
      </c>
      <c r="N479" s="59">
        <v>-124148</v>
      </c>
      <c r="O479" s="57">
        <v>10655.839464214061</v>
      </c>
      <c r="P479" s="57">
        <v>-113492.16053578594</v>
      </c>
      <c r="Q479" s="57">
        <v>0</v>
      </c>
      <c r="R479" s="60">
        <v>-113492.16053578594</v>
      </c>
      <c r="S479" s="61">
        <v>21033</v>
      </c>
      <c r="T479" s="59">
        <v>114701</v>
      </c>
      <c r="U479" s="57">
        <v>23588</v>
      </c>
      <c r="V479" s="57">
        <v>27995</v>
      </c>
      <c r="W479" s="57">
        <v>79698.416920344258</v>
      </c>
      <c r="X479" s="60">
        <v>245982.41692034426</v>
      </c>
      <c r="Y479" s="59">
        <v>304034</v>
      </c>
      <c r="Z479" s="57">
        <v>20249</v>
      </c>
      <c r="AA479" s="57">
        <v>108086</v>
      </c>
      <c r="AB479" s="57">
        <v>20798.149603531248</v>
      </c>
      <c r="AC479" s="58">
        <v>453167.14960353123</v>
      </c>
      <c r="AD479" s="59">
        <v>-135857.62229450821</v>
      </c>
      <c r="AE479" s="57">
        <v>-107420.49894052545</v>
      </c>
      <c r="AF479" s="57">
        <v>25707.592929374005</v>
      </c>
      <c r="AG479" s="57">
        <v>10385.795622472669</v>
      </c>
      <c r="AH479" s="57">
        <v>0</v>
      </c>
      <c r="AI479" s="60">
        <v>0</v>
      </c>
    </row>
    <row r="480" spans="1:35" s="6" customFormat="1" x14ac:dyDescent="0.25">
      <c r="A480" s="52" t="s">
        <v>959</v>
      </c>
      <c r="B480" s="53" t="s">
        <v>960</v>
      </c>
      <c r="C480" s="54">
        <v>8562000.2200000007</v>
      </c>
      <c r="D480" s="55">
        <v>2.5720000000000001E-3</v>
      </c>
      <c r="E480" s="55">
        <v>2.4470099999999999E-3</v>
      </c>
      <c r="F480" s="56">
        <v>0</v>
      </c>
      <c r="G480" s="57">
        <v>119765</v>
      </c>
      <c r="H480" s="58">
        <v>119765</v>
      </c>
      <c r="I480" s="59">
        <v>247021</v>
      </c>
      <c r="J480" s="57">
        <v>1482204</v>
      </c>
      <c r="K480" s="57">
        <v>-792573</v>
      </c>
      <c r="L480" s="57">
        <v>-570866</v>
      </c>
      <c r="M480" s="60">
        <v>1204473</v>
      </c>
      <c r="N480" s="59">
        <v>-867170</v>
      </c>
      <c r="O480" s="57">
        <v>166405.30034560681</v>
      </c>
      <c r="P480" s="57">
        <v>-700764.69965439313</v>
      </c>
      <c r="Q480" s="57">
        <v>0</v>
      </c>
      <c r="R480" s="60">
        <v>-700764.69965439313</v>
      </c>
      <c r="S480" s="61">
        <v>146912</v>
      </c>
      <c r="T480" s="59">
        <v>801179</v>
      </c>
      <c r="U480" s="57">
        <v>164758</v>
      </c>
      <c r="V480" s="57">
        <v>195541</v>
      </c>
      <c r="W480" s="57">
        <v>263081.63374685094</v>
      </c>
      <c r="X480" s="60">
        <v>1424559.633746851</v>
      </c>
      <c r="Y480" s="59">
        <v>2123665</v>
      </c>
      <c r="Z480" s="57">
        <v>141440</v>
      </c>
      <c r="AA480" s="57">
        <v>754974</v>
      </c>
      <c r="AB480" s="57">
        <v>36499.096736176733</v>
      </c>
      <c r="AC480" s="58">
        <v>3056578.0967361769</v>
      </c>
      <c r="AD480" s="59">
        <v>-905839.74175793678</v>
      </c>
      <c r="AE480" s="57">
        <v>-857161.63001993648</v>
      </c>
      <c r="AF480" s="57">
        <v>85229.540150119705</v>
      </c>
      <c r="AG480" s="57">
        <v>45753.368638427593</v>
      </c>
      <c r="AH480" s="57">
        <v>0</v>
      </c>
      <c r="AI480" s="60">
        <v>0</v>
      </c>
    </row>
    <row r="481" spans="1:35" s="6" customFormat="1" x14ac:dyDescent="0.25">
      <c r="A481" s="52" t="s">
        <v>961</v>
      </c>
      <c r="B481" s="53" t="s">
        <v>962</v>
      </c>
      <c r="C481" s="54">
        <v>1051289.1599999999</v>
      </c>
      <c r="D481" s="55">
        <v>3.1579999999999998E-4</v>
      </c>
      <c r="E481" s="55">
        <v>3.3724999999999998E-4</v>
      </c>
      <c r="F481" s="56">
        <v>0</v>
      </c>
      <c r="G481" s="57">
        <v>14705</v>
      </c>
      <c r="H481" s="58">
        <v>14705</v>
      </c>
      <c r="I481" s="59">
        <v>30330</v>
      </c>
      <c r="J481" s="57">
        <v>181991</v>
      </c>
      <c r="K481" s="57">
        <v>-97315</v>
      </c>
      <c r="L481" s="57">
        <v>-70093</v>
      </c>
      <c r="M481" s="60">
        <v>147890</v>
      </c>
      <c r="N481" s="59">
        <v>-106474</v>
      </c>
      <c r="O481" s="57">
        <v>157.20759511914957</v>
      </c>
      <c r="P481" s="57">
        <v>-106316.79240488085</v>
      </c>
      <c r="Q481" s="57">
        <v>0</v>
      </c>
      <c r="R481" s="60">
        <v>-106316.79240488085</v>
      </c>
      <c r="S481" s="61">
        <v>18038</v>
      </c>
      <c r="T481" s="59">
        <v>98372</v>
      </c>
      <c r="U481" s="57">
        <v>20230</v>
      </c>
      <c r="V481" s="57">
        <v>24009</v>
      </c>
      <c r="W481" s="57">
        <v>25535.997364211533</v>
      </c>
      <c r="X481" s="60">
        <v>168146.99736421154</v>
      </c>
      <c r="Y481" s="59">
        <v>260752</v>
      </c>
      <c r="Z481" s="57">
        <v>17367</v>
      </c>
      <c r="AA481" s="57">
        <v>92699</v>
      </c>
      <c r="AB481" s="57">
        <v>32392.705961668966</v>
      </c>
      <c r="AC481" s="58">
        <v>403210.70596166898</v>
      </c>
      <c r="AD481" s="59">
        <v>-120596.83383836759</v>
      </c>
      <c r="AE481" s="57">
        <v>-115290.12233592605</v>
      </c>
      <c r="AF481" s="57">
        <v>1784.9004085092311</v>
      </c>
      <c r="AG481" s="57">
        <v>-961.65283167303096</v>
      </c>
      <c r="AH481" s="57">
        <v>0</v>
      </c>
      <c r="AI481" s="60">
        <v>0</v>
      </c>
    </row>
    <row r="482" spans="1:35" s="6" customFormat="1" x14ac:dyDescent="0.25">
      <c r="A482" s="52" t="s">
        <v>963</v>
      </c>
      <c r="B482" s="53" t="s">
        <v>964</v>
      </c>
      <c r="C482" s="54">
        <v>41525.839999999997</v>
      </c>
      <c r="D482" s="55">
        <v>1.2469999999999999E-5</v>
      </c>
      <c r="E482" s="55">
        <v>1.256E-5</v>
      </c>
      <c r="F482" s="56">
        <v>0</v>
      </c>
      <c r="G482" s="57">
        <v>581</v>
      </c>
      <c r="H482" s="58">
        <v>581</v>
      </c>
      <c r="I482" s="59">
        <v>1198</v>
      </c>
      <c r="J482" s="57">
        <v>7186</v>
      </c>
      <c r="K482" s="57">
        <v>-3843</v>
      </c>
      <c r="L482" s="57">
        <v>-2768</v>
      </c>
      <c r="M482" s="60">
        <v>5840</v>
      </c>
      <c r="N482" s="59">
        <v>-4204</v>
      </c>
      <c r="O482" s="57">
        <v>36.093353638787008</v>
      </c>
      <c r="P482" s="57">
        <v>-4167.9066463612126</v>
      </c>
      <c r="Q482" s="57">
        <v>0</v>
      </c>
      <c r="R482" s="60">
        <v>-4167.9066463612126</v>
      </c>
      <c r="S482" s="61">
        <v>712</v>
      </c>
      <c r="T482" s="59">
        <v>3884</v>
      </c>
      <c r="U482" s="57">
        <v>799</v>
      </c>
      <c r="V482" s="57">
        <v>948</v>
      </c>
      <c r="W482" s="57">
        <v>280.81002481677331</v>
      </c>
      <c r="X482" s="60">
        <v>5911.810024816773</v>
      </c>
      <c r="Y482" s="59">
        <v>10296</v>
      </c>
      <c r="Z482" s="57">
        <v>686</v>
      </c>
      <c r="AA482" s="57">
        <v>3660</v>
      </c>
      <c r="AB482" s="57">
        <v>379.78067457515465</v>
      </c>
      <c r="AC482" s="58">
        <v>15021.780674575155</v>
      </c>
      <c r="AD482" s="59">
        <v>-5095.9261408153279</v>
      </c>
      <c r="AE482" s="57">
        <v>-4282.1658460153621</v>
      </c>
      <c r="AF482" s="57">
        <v>171.72226180894012</v>
      </c>
      <c r="AG482" s="57">
        <v>96.399075263366882</v>
      </c>
      <c r="AH482" s="57">
        <v>0</v>
      </c>
      <c r="AI482" s="60">
        <v>0</v>
      </c>
    </row>
    <row r="483" spans="1:35" s="6" customFormat="1" x14ac:dyDescent="0.25">
      <c r="A483" s="52" t="s">
        <v>965</v>
      </c>
      <c r="B483" s="53" t="s">
        <v>966</v>
      </c>
      <c r="C483" s="54">
        <v>946584.78</v>
      </c>
      <c r="D483" s="55">
        <v>2.8435E-4</v>
      </c>
      <c r="E483" s="55">
        <v>2.8571E-4</v>
      </c>
      <c r="F483" s="56">
        <v>0</v>
      </c>
      <c r="G483" s="57">
        <v>13241</v>
      </c>
      <c r="H483" s="58">
        <v>13241</v>
      </c>
      <c r="I483" s="59">
        <v>27310</v>
      </c>
      <c r="J483" s="57">
        <v>163867</v>
      </c>
      <c r="K483" s="57">
        <v>-87624</v>
      </c>
      <c r="L483" s="57">
        <v>-63113</v>
      </c>
      <c r="M483" s="60">
        <v>133162</v>
      </c>
      <c r="N483" s="59">
        <v>-95871</v>
      </c>
      <c r="O483" s="57">
        <v>12007.064971485845</v>
      </c>
      <c r="P483" s="57">
        <v>-83863.935028514155</v>
      </c>
      <c r="Q483" s="57">
        <v>0</v>
      </c>
      <c r="R483" s="60">
        <v>-83863.935028514155</v>
      </c>
      <c r="S483" s="61">
        <v>16242</v>
      </c>
      <c r="T483" s="59">
        <v>88575</v>
      </c>
      <c r="U483" s="57">
        <v>18215</v>
      </c>
      <c r="V483" s="57">
        <v>21618</v>
      </c>
      <c r="W483" s="57">
        <v>9431.4498092019367</v>
      </c>
      <c r="X483" s="60">
        <v>137839.44980920193</v>
      </c>
      <c r="Y483" s="59">
        <v>234784</v>
      </c>
      <c r="Z483" s="57">
        <v>15637</v>
      </c>
      <c r="AA483" s="57">
        <v>83467</v>
      </c>
      <c r="AB483" s="57">
        <v>6417.031800113019</v>
      </c>
      <c r="AC483" s="58">
        <v>340305.03180011304</v>
      </c>
      <c r="AD483" s="59">
        <v>-109403.93215704229</v>
      </c>
      <c r="AE483" s="57">
        <v>-99762.348826293019</v>
      </c>
      <c r="AF483" s="57">
        <v>4357.0297846909134</v>
      </c>
      <c r="AG483" s="57">
        <v>2343.6692077332968</v>
      </c>
      <c r="AH483" s="57">
        <v>0</v>
      </c>
      <c r="AI483" s="60">
        <v>0</v>
      </c>
    </row>
    <row r="484" spans="1:35" s="6" customFormat="1" x14ac:dyDescent="0.25">
      <c r="A484" s="52" t="s">
        <v>967</v>
      </c>
      <c r="B484" s="53" t="s">
        <v>968</v>
      </c>
      <c r="C484" s="54">
        <v>1546283.86</v>
      </c>
      <c r="D484" s="55">
        <v>4.6450000000000001E-4</v>
      </c>
      <c r="E484" s="55">
        <v>4.4399000000000001E-4</v>
      </c>
      <c r="F484" s="56">
        <v>0</v>
      </c>
      <c r="G484" s="57">
        <v>21629</v>
      </c>
      <c r="H484" s="58">
        <v>21629</v>
      </c>
      <c r="I484" s="59">
        <v>44612</v>
      </c>
      <c r="J484" s="57">
        <v>267684</v>
      </c>
      <c r="K484" s="57">
        <v>-143138</v>
      </c>
      <c r="L484" s="57">
        <v>-103098</v>
      </c>
      <c r="M484" s="60">
        <v>217526</v>
      </c>
      <c r="N484" s="59">
        <v>-156610</v>
      </c>
      <c r="O484" s="57">
        <v>31956.5123141609</v>
      </c>
      <c r="P484" s="57">
        <v>-124653.48768583909</v>
      </c>
      <c r="Q484" s="57">
        <v>0</v>
      </c>
      <c r="R484" s="60">
        <v>-124653.48768583909</v>
      </c>
      <c r="S484" s="61">
        <v>26532</v>
      </c>
      <c r="T484" s="59">
        <v>144692</v>
      </c>
      <c r="U484" s="57">
        <v>29755</v>
      </c>
      <c r="V484" s="57">
        <v>35315</v>
      </c>
      <c r="W484" s="57">
        <v>50423.620835348585</v>
      </c>
      <c r="X484" s="60">
        <v>260185.62083534859</v>
      </c>
      <c r="Y484" s="59">
        <v>383531</v>
      </c>
      <c r="Z484" s="57">
        <v>25544</v>
      </c>
      <c r="AA484" s="57">
        <v>136347</v>
      </c>
      <c r="AB484" s="57">
        <v>6099.35964062121</v>
      </c>
      <c r="AC484" s="58">
        <v>551521.35964062123</v>
      </c>
      <c r="AD484" s="59">
        <v>-171900.22761035943</v>
      </c>
      <c r="AE484" s="57">
        <v>-142767.14696385351</v>
      </c>
      <c r="AF484" s="57">
        <v>15437.343985638887</v>
      </c>
      <c r="AG484" s="57">
        <v>7894.2917833014299</v>
      </c>
      <c r="AH484" s="57">
        <v>0</v>
      </c>
      <c r="AI484" s="60">
        <v>0</v>
      </c>
    </row>
    <row r="485" spans="1:35" s="6" customFormat="1" x14ac:dyDescent="0.25">
      <c r="A485" s="52" t="s">
        <v>969</v>
      </c>
      <c r="B485" s="53" t="s">
        <v>970</v>
      </c>
      <c r="C485" s="54">
        <v>1120604.93</v>
      </c>
      <c r="D485" s="55">
        <v>3.3662999999999998E-4</v>
      </c>
      <c r="E485" s="55">
        <v>3.3963E-4</v>
      </c>
      <c r="F485" s="56">
        <v>0</v>
      </c>
      <c r="G485" s="57">
        <v>15675</v>
      </c>
      <c r="H485" s="58">
        <v>15675</v>
      </c>
      <c r="I485" s="59">
        <v>32331</v>
      </c>
      <c r="J485" s="57">
        <v>193995</v>
      </c>
      <c r="K485" s="57">
        <v>-103734</v>
      </c>
      <c r="L485" s="57">
        <v>-74716</v>
      </c>
      <c r="M485" s="60">
        <v>157645</v>
      </c>
      <c r="N485" s="59">
        <v>-113497</v>
      </c>
      <c r="O485" s="57">
        <v>5927.1381342433197</v>
      </c>
      <c r="P485" s="57">
        <v>-107569.86186575668</v>
      </c>
      <c r="Q485" s="57">
        <v>0</v>
      </c>
      <c r="R485" s="60">
        <v>-107569.86186575668</v>
      </c>
      <c r="S485" s="61">
        <v>19228</v>
      </c>
      <c r="T485" s="59">
        <v>104860</v>
      </c>
      <c r="U485" s="57">
        <v>21564</v>
      </c>
      <c r="V485" s="57">
        <v>25593</v>
      </c>
      <c r="W485" s="57">
        <v>23099.38713664209</v>
      </c>
      <c r="X485" s="60">
        <v>175116.38713664209</v>
      </c>
      <c r="Y485" s="59">
        <v>277951</v>
      </c>
      <c r="Z485" s="57">
        <v>18512</v>
      </c>
      <c r="AA485" s="57">
        <v>98813</v>
      </c>
      <c r="AB485" s="57">
        <v>13863.799702314509</v>
      </c>
      <c r="AC485" s="58">
        <v>409139.79970231449</v>
      </c>
      <c r="AD485" s="59">
        <v>-133987.1135826172</v>
      </c>
      <c r="AE485" s="57">
        <v>-109392.15701726713</v>
      </c>
      <c r="AF485" s="57">
        <v>6829.2327765367536</v>
      </c>
      <c r="AG485" s="57">
        <v>2526.6252576751854</v>
      </c>
      <c r="AH485" s="57">
        <v>0</v>
      </c>
      <c r="AI485" s="60">
        <v>0</v>
      </c>
    </row>
    <row r="486" spans="1:35" s="6" customFormat="1" x14ac:dyDescent="0.25">
      <c r="A486" s="52" t="s">
        <v>971</v>
      </c>
      <c r="B486" s="53" t="s">
        <v>972</v>
      </c>
      <c r="C486" s="54">
        <v>618565.73</v>
      </c>
      <c r="D486" s="55">
        <v>1.8582000000000001E-4</v>
      </c>
      <c r="E486" s="55">
        <v>1.8207E-4</v>
      </c>
      <c r="F486" s="56">
        <v>0</v>
      </c>
      <c r="G486" s="57">
        <v>8653</v>
      </c>
      <c r="H486" s="58">
        <v>8653</v>
      </c>
      <c r="I486" s="59">
        <v>17847</v>
      </c>
      <c r="J486" s="57">
        <v>107085</v>
      </c>
      <c r="K486" s="57">
        <v>-57261</v>
      </c>
      <c r="L486" s="57">
        <v>-41243</v>
      </c>
      <c r="M486" s="60">
        <v>87020</v>
      </c>
      <c r="N486" s="59">
        <v>-62651</v>
      </c>
      <c r="O486" s="57">
        <v>2137.1592688016863</v>
      </c>
      <c r="P486" s="57">
        <v>-60513.840731198317</v>
      </c>
      <c r="Q486" s="57">
        <v>0</v>
      </c>
      <c r="R486" s="60">
        <v>-60513.840731198317</v>
      </c>
      <c r="S486" s="61">
        <v>10614</v>
      </c>
      <c r="T486" s="59">
        <v>57883</v>
      </c>
      <c r="U486" s="57">
        <v>11903</v>
      </c>
      <c r="V486" s="57">
        <v>14127</v>
      </c>
      <c r="W486" s="57">
        <v>9988.1936561189013</v>
      </c>
      <c r="X486" s="60">
        <v>93901.193656118907</v>
      </c>
      <c r="Y486" s="59">
        <v>153429</v>
      </c>
      <c r="Z486" s="57">
        <v>10219</v>
      </c>
      <c r="AA486" s="57">
        <v>54545</v>
      </c>
      <c r="AB486" s="57">
        <v>14153.347813130917</v>
      </c>
      <c r="AC486" s="58">
        <v>232346.34781313091</v>
      </c>
      <c r="AD486" s="59">
        <v>-76581.066039360987</v>
      </c>
      <c r="AE486" s="57">
        <v>-64988.322712309913</v>
      </c>
      <c r="AF486" s="57">
        <v>763.80498942892837</v>
      </c>
      <c r="AG486" s="57">
        <v>2360.4296052299592</v>
      </c>
      <c r="AH486" s="57">
        <v>0</v>
      </c>
      <c r="AI486" s="60">
        <v>0</v>
      </c>
    </row>
    <row r="487" spans="1:35" s="6" customFormat="1" x14ac:dyDescent="0.25">
      <c r="A487" s="52" t="s">
        <v>973</v>
      </c>
      <c r="B487" s="53" t="s">
        <v>974</v>
      </c>
      <c r="C487" s="54">
        <v>133848.64000000001</v>
      </c>
      <c r="D487" s="55">
        <v>4.0210000000000003E-5</v>
      </c>
      <c r="E487" s="55">
        <v>4.0059999999999999E-5</v>
      </c>
      <c r="F487" s="56">
        <v>0</v>
      </c>
      <c r="G487" s="57">
        <v>1872</v>
      </c>
      <c r="H487" s="58">
        <v>1872</v>
      </c>
      <c r="I487" s="59">
        <v>3862</v>
      </c>
      <c r="J487" s="57">
        <v>23172</v>
      </c>
      <c r="K487" s="57">
        <v>-12391</v>
      </c>
      <c r="L487" s="57">
        <v>-8925</v>
      </c>
      <c r="M487" s="60">
        <v>18830</v>
      </c>
      <c r="N487" s="59">
        <v>-13557</v>
      </c>
      <c r="O487" s="57">
        <v>3835.3920094833102</v>
      </c>
      <c r="P487" s="57">
        <v>-9721.6079905166898</v>
      </c>
      <c r="Q487" s="57">
        <v>0</v>
      </c>
      <c r="R487" s="60">
        <v>-9721.6079905166898</v>
      </c>
      <c r="S487" s="61">
        <v>2297</v>
      </c>
      <c r="T487" s="59">
        <v>12525</v>
      </c>
      <c r="U487" s="57">
        <v>2576</v>
      </c>
      <c r="V487" s="57">
        <v>3057</v>
      </c>
      <c r="W487" s="57">
        <v>6862.4849446624794</v>
      </c>
      <c r="X487" s="60">
        <v>25020.484944662479</v>
      </c>
      <c r="Y487" s="59">
        <v>33201</v>
      </c>
      <c r="Z487" s="57">
        <v>2211</v>
      </c>
      <c r="AA487" s="57">
        <v>11803</v>
      </c>
      <c r="AB487" s="57">
        <v>4707.5261047821932</v>
      </c>
      <c r="AC487" s="58">
        <v>51922.526104782191</v>
      </c>
      <c r="AD487" s="59">
        <v>-12854.878527262637</v>
      </c>
      <c r="AE487" s="57">
        <v>-13993.017893218313</v>
      </c>
      <c r="AF487" s="57">
        <v>-446.93930132127957</v>
      </c>
      <c r="AG487" s="57">
        <v>392.79456168251664</v>
      </c>
      <c r="AH487" s="57">
        <v>0</v>
      </c>
      <c r="AI487" s="60">
        <v>0</v>
      </c>
    </row>
    <row r="488" spans="1:35" s="6" customFormat="1" x14ac:dyDescent="0.25">
      <c r="A488" s="52" t="s">
        <v>975</v>
      </c>
      <c r="B488" s="53" t="s">
        <v>976</v>
      </c>
      <c r="C488" s="54">
        <v>109213.5</v>
      </c>
      <c r="D488" s="55">
        <v>3.2809999999999999E-5</v>
      </c>
      <c r="E488" s="55">
        <v>3.5030000000000002E-5</v>
      </c>
      <c r="F488" s="56">
        <v>0</v>
      </c>
      <c r="G488" s="57">
        <v>1528</v>
      </c>
      <c r="H488" s="58">
        <v>1528</v>
      </c>
      <c r="I488" s="59">
        <v>3151</v>
      </c>
      <c r="J488" s="57">
        <v>18908</v>
      </c>
      <c r="K488" s="57">
        <v>-10111</v>
      </c>
      <c r="L488" s="57">
        <v>-7282</v>
      </c>
      <c r="M488" s="60">
        <v>15365</v>
      </c>
      <c r="N488" s="59">
        <v>-11062</v>
      </c>
      <c r="O488" s="57">
        <v>-4176.4613565169566</v>
      </c>
      <c r="P488" s="57">
        <v>-15238.461356516957</v>
      </c>
      <c r="Q488" s="57">
        <v>0</v>
      </c>
      <c r="R488" s="60">
        <v>-15238.461356516957</v>
      </c>
      <c r="S488" s="61">
        <v>1874</v>
      </c>
      <c r="T488" s="59">
        <v>10220</v>
      </c>
      <c r="U488" s="57">
        <v>2102</v>
      </c>
      <c r="V488" s="57">
        <v>2494</v>
      </c>
      <c r="W488" s="57">
        <v>0</v>
      </c>
      <c r="X488" s="60">
        <v>14816</v>
      </c>
      <c r="Y488" s="59">
        <v>27091</v>
      </c>
      <c r="Z488" s="57">
        <v>1804</v>
      </c>
      <c r="AA488" s="57">
        <v>9631</v>
      </c>
      <c r="AB488" s="57">
        <v>14816.22536061853</v>
      </c>
      <c r="AC488" s="58">
        <v>53342.225360618526</v>
      </c>
      <c r="AD488" s="59">
        <v>-19176.898752471789</v>
      </c>
      <c r="AE488" s="57">
        <v>-16883.30228405034</v>
      </c>
      <c r="AF488" s="57">
        <v>-2367.1592988520692</v>
      </c>
      <c r="AG488" s="57">
        <v>-98.865025244329104</v>
      </c>
      <c r="AH488" s="57">
        <v>0</v>
      </c>
      <c r="AI488" s="60">
        <v>0</v>
      </c>
    </row>
    <row r="489" spans="1:35" s="6" customFormat="1" x14ac:dyDescent="0.25">
      <c r="A489" s="52" t="s">
        <v>977</v>
      </c>
      <c r="B489" s="53" t="s">
        <v>978</v>
      </c>
      <c r="C489" s="54">
        <v>59254.559999999998</v>
      </c>
      <c r="D489" s="55">
        <v>1.7799999999999999E-5</v>
      </c>
      <c r="E489" s="55">
        <v>1.7669999999999999E-5</v>
      </c>
      <c r="F489" s="56">
        <v>0</v>
      </c>
      <c r="G489" s="57">
        <v>829</v>
      </c>
      <c r="H489" s="58">
        <v>829</v>
      </c>
      <c r="I489" s="59">
        <v>1710</v>
      </c>
      <c r="J489" s="57">
        <v>10258</v>
      </c>
      <c r="K489" s="57">
        <v>-5485</v>
      </c>
      <c r="L489" s="57">
        <v>-3951</v>
      </c>
      <c r="M489" s="60">
        <v>8336</v>
      </c>
      <c r="N489" s="59">
        <v>-6001</v>
      </c>
      <c r="O489" s="57">
        <v>2050.4827903364871</v>
      </c>
      <c r="P489" s="57">
        <v>-3950.5172096635129</v>
      </c>
      <c r="Q489" s="57">
        <v>0</v>
      </c>
      <c r="R489" s="60">
        <v>-3950.5172096635129</v>
      </c>
      <c r="S489" s="61">
        <v>1017</v>
      </c>
      <c r="T489" s="59">
        <v>5545</v>
      </c>
      <c r="U489" s="57">
        <v>1140</v>
      </c>
      <c r="V489" s="57">
        <v>1353</v>
      </c>
      <c r="W489" s="57">
        <v>4264.321216310721</v>
      </c>
      <c r="X489" s="60">
        <v>12302.32121631072</v>
      </c>
      <c r="Y489" s="59">
        <v>14697</v>
      </c>
      <c r="Z489" s="57">
        <v>979</v>
      </c>
      <c r="AA489" s="57">
        <v>5225</v>
      </c>
      <c r="AB489" s="57">
        <v>913.64801614979956</v>
      </c>
      <c r="AC489" s="58">
        <v>21814.6480161498</v>
      </c>
      <c r="AD489" s="59">
        <v>-5258.2333846635174</v>
      </c>
      <c r="AE489" s="57">
        <v>-4541.8430665714304</v>
      </c>
      <c r="AF489" s="57">
        <v>103.11539862441992</v>
      </c>
      <c r="AG489" s="57">
        <v>184.63425277144816</v>
      </c>
      <c r="AH489" s="57">
        <v>0</v>
      </c>
      <c r="AI489" s="60">
        <v>0</v>
      </c>
    </row>
    <row r="490" spans="1:35" s="6" customFormat="1" x14ac:dyDescent="0.25">
      <c r="A490" s="52" t="s">
        <v>979</v>
      </c>
      <c r="B490" s="53" t="s">
        <v>980</v>
      </c>
      <c r="C490" s="54">
        <v>85973.69</v>
      </c>
      <c r="D490" s="55">
        <v>2.5829999999999998E-5</v>
      </c>
      <c r="E490" s="55">
        <v>2.794E-5</v>
      </c>
      <c r="F490" s="56">
        <v>0</v>
      </c>
      <c r="G490" s="57">
        <v>1203</v>
      </c>
      <c r="H490" s="58">
        <v>1203</v>
      </c>
      <c r="I490" s="59">
        <v>2481</v>
      </c>
      <c r="J490" s="57">
        <v>14885</v>
      </c>
      <c r="K490" s="57">
        <v>-7960</v>
      </c>
      <c r="L490" s="57">
        <v>-5733</v>
      </c>
      <c r="M490" s="60">
        <v>12096</v>
      </c>
      <c r="N490" s="59">
        <v>-8709</v>
      </c>
      <c r="O490" s="57">
        <v>-2566.0209424871341</v>
      </c>
      <c r="P490" s="57">
        <v>-11275.020942487134</v>
      </c>
      <c r="Q490" s="57">
        <v>0</v>
      </c>
      <c r="R490" s="60">
        <v>-11275.020942487134</v>
      </c>
      <c r="S490" s="61">
        <v>1475</v>
      </c>
      <c r="T490" s="59">
        <v>8046</v>
      </c>
      <c r="U490" s="57">
        <v>1655</v>
      </c>
      <c r="V490" s="57">
        <v>1964</v>
      </c>
      <c r="W490" s="57">
        <v>0</v>
      </c>
      <c r="X490" s="60">
        <v>11665</v>
      </c>
      <c r="Y490" s="59">
        <v>21327</v>
      </c>
      <c r="Z490" s="57">
        <v>1420</v>
      </c>
      <c r="AA490" s="57">
        <v>7582</v>
      </c>
      <c r="AB490" s="57">
        <v>6280.4045784012369</v>
      </c>
      <c r="AC490" s="58">
        <v>36609.404578401234</v>
      </c>
      <c r="AD490" s="59">
        <v>-13204.926137069418</v>
      </c>
      <c r="AE490" s="57">
        <v>-10870.243993753009</v>
      </c>
      <c r="AF490" s="57">
        <v>-729.2266542879338</v>
      </c>
      <c r="AG490" s="57">
        <v>-140.00779329087106</v>
      </c>
      <c r="AH490" s="57">
        <v>0</v>
      </c>
      <c r="AI490" s="60">
        <v>0</v>
      </c>
    </row>
    <row r="491" spans="1:35" s="6" customFormat="1" x14ac:dyDescent="0.25">
      <c r="A491" s="52" t="s">
        <v>981</v>
      </c>
      <c r="B491" s="53" t="s">
        <v>982</v>
      </c>
      <c r="C491" s="54">
        <v>801874.26</v>
      </c>
      <c r="D491" s="55">
        <v>2.4088000000000001E-4</v>
      </c>
      <c r="E491" s="55">
        <v>2.0906000000000001E-4</v>
      </c>
      <c r="F491" s="56">
        <v>0</v>
      </c>
      <c r="G491" s="57">
        <v>11217</v>
      </c>
      <c r="H491" s="58">
        <v>11217</v>
      </c>
      <c r="I491" s="59">
        <v>23135</v>
      </c>
      <c r="J491" s="57">
        <v>138815</v>
      </c>
      <c r="K491" s="57">
        <v>-74228</v>
      </c>
      <c r="L491" s="57">
        <v>-53464</v>
      </c>
      <c r="M491" s="60">
        <v>112805</v>
      </c>
      <c r="N491" s="59">
        <v>-81215</v>
      </c>
      <c r="O491" s="57">
        <v>5245.3947453633918</v>
      </c>
      <c r="P491" s="57">
        <v>-75969.605254636612</v>
      </c>
      <c r="Q491" s="57">
        <v>0</v>
      </c>
      <c r="R491" s="60">
        <v>-75969.605254636612</v>
      </c>
      <c r="S491" s="61">
        <v>13759</v>
      </c>
      <c r="T491" s="59">
        <v>75034</v>
      </c>
      <c r="U491" s="57">
        <v>15430</v>
      </c>
      <c r="V491" s="57">
        <v>18313</v>
      </c>
      <c r="W491" s="57">
        <v>40867.263945990657</v>
      </c>
      <c r="X491" s="60">
        <v>149644.26394599065</v>
      </c>
      <c r="Y491" s="59">
        <v>198891</v>
      </c>
      <c r="Z491" s="57">
        <v>13247</v>
      </c>
      <c r="AA491" s="57">
        <v>70707</v>
      </c>
      <c r="AB491" s="57">
        <v>11655.409558883279</v>
      </c>
      <c r="AC491" s="58">
        <v>294500.40955888329</v>
      </c>
      <c r="AD491" s="59">
        <v>-87770.643754074874</v>
      </c>
      <c r="AE491" s="57">
        <v>-74191.40436162168</v>
      </c>
      <c r="AF491" s="57">
        <v>9225.9199130262332</v>
      </c>
      <c r="AG491" s="57">
        <v>7879.9825897776709</v>
      </c>
      <c r="AH491" s="57">
        <v>0</v>
      </c>
      <c r="AI491" s="60">
        <v>0</v>
      </c>
    </row>
    <row r="492" spans="1:35" s="6" customFormat="1" x14ac:dyDescent="0.25">
      <c r="A492" s="52" t="s">
        <v>983</v>
      </c>
      <c r="B492" s="53" t="s">
        <v>984</v>
      </c>
      <c r="C492" s="54">
        <v>2044778.15</v>
      </c>
      <c r="D492" s="55">
        <v>6.1425E-4</v>
      </c>
      <c r="E492" s="55">
        <v>5.4173000000000003E-4</v>
      </c>
      <c r="F492" s="56">
        <v>0</v>
      </c>
      <c r="G492" s="57">
        <v>28603</v>
      </c>
      <c r="H492" s="58">
        <v>28603</v>
      </c>
      <c r="I492" s="59">
        <v>58994</v>
      </c>
      <c r="J492" s="57">
        <v>353983</v>
      </c>
      <c r="K492" s="57">
        <v>-189284</v>
      </c>
      <c r="L492" s="57">
        <v>-136335</v>
      </c>
      <c r="M492" s="60">
        <v>287655</v>
      </c>
      <c r="N492" s="59">
        <v>-207099</v>
      </c>
      <c r="O492" s="57">
        <v>-18595.416624998819</v>
      </c>
      <c r="P492" s="57">
        <v>-225694.41662499882</v>
      </c>
      <c r="Q492" s="57">
        <v>0</v>
      </c>
      <c r="R492" s="60">
        <v>-225694.41662499882</v>
      </c>
      <c r="S492" s="61">
        <v>35086</v>
      </c>
      <c r="T492" s="59">
        <v>191339</v>
      </c>
      <c r="U492" s="57">
        <v>39348</v>
      </c>
      <c r="V492" s="57">
        <v>46700</v>
      </c>
      <c r="W492" s="57">
        <v>63132.30116322809</v>
      </c>
      <c r="X492" s="60">
        <v>340519.30116322811</v>
      </c>
      <c r="Y492" s="59">
        <v>507178</v>
      </c>
      <c r="Z492" s="57">
        <v>33779</v>
      </c>
      <c r="AA492" s="57">
        <v>180304</v>
      </c>
      <c r="AB492" s="57">
        <v>22700.306380459893</v>
      </c>
      <c r="AC492" s="58">
        <v>743961.30638045992</v>
      </c>
      <c r="AD492" s="59">
        <v>-249132.08691021035</v>
      </c>
      <c r="AE492" s="57">
        <v>-198859.53958441975</v>
      </c>
      <c r="AF492" s="57">
        <v>25992.394230615784</v>
      </c>
      <c r="AG492" s="57">
        <v>18557.227046782493</v>
      </c>
      <c r="AH492" s="57">
        <v>0</v>
      </c>
      <c r="AI492" s="60">
        <v>0</v>
      </c>
    </row>
    <row r="493" spans="1:35" s="6" customFormat="1" x14ac:dyDescent="0.25">
      <c r="A493" s="52" t="s">
        <v>985</v>
      </c>
      <c r="B493" s="53" t="s">
        <v>986</v>
      </c>
      <c r="C493" s="54">
        <v>575026.81000000006</v>
      </c>
      <c r="D493" s="55">
        <v>1.7274E-4</v>
      </c>
      <c r="E493" s="55">
        <v>1.3718000000000001E-4</v>
      </c>
      <c r="F493" s="56">
        <v>0</v>
      </c>
      <c r="G493" s="57">
        <v>8044</v>
      </c>
      <c r="H493" s="58">
        <v>8044</v>
      </c>
      <c r="I493" s="59">
        <v>16590</v>
      </c>
      <c r="J493" s="57">
        <v>99547</v>
      </c>
      <c r="K493" s="57">
        <v>-53231</v>
      </c>
      <c r="L493" s="57">
        <v>-38340</v>
      </c>
      <c r="M493" s="60">
        <v>80895</v>
      </c>
      <c r="N493" s="59">
        <v>-58241</v>
      </c>
      <c r="O493" s="57">
        <v>19206.802207956625</v>
      </c>
      <c r="P493" s="57">
        <v>-39034.197792043371</v>
      </c>
      <c r="Q493" s="57">
        <v>0</v>
      </c>
      <c r="R493" s="60">
        <v>-39034.197792043371</v>
      </c>
      <c r="S493" s="61">
        <v>9867</v>
      </c>
      <c r="T493" s="59">
        <v>53809</v>
      </c>
      <c r="U493" s="57">
        <v>11065</v>
      </c>
      <c r="V493" s="57">
        <v>13133</v>
      </c>
      <c r="W493" s="57">
        <v>53192.465819356548</v>
      </c>
      <c r="X493" s="60">
        <v>131199.46581935656</v>
      </c>
      <c r="Y493" s="59">
        <v>142629</v>
      </c>
      <c r="Z493" s="57">
        <v>9499</v>
      </c>
      <c r="AA493" s="57">
        <v>50705</v>
      </c>
      <c r="AB493" s="57">
        <v>9737.0432089138994</v>
      </c>
      <c r="AC493" s="58">
        <v>212570.04320891391</v>
      </c>
      <c r="AD493" s="59">
        <v>-50461.072189665516</v>
      </c>
      <c r="AE493" s="57">
        <v>-48125.988870425805</v>
      </c>
      <c r="AF493" s="57">
        <v>9286.1105268315787</v>
      </c>
      <c r="AG493" s="57">
        <v>7930.3731437023898</v>
      </c>
      <c r="AH493" s="57">
        <v>0</v>
      </c>
      <c r="AI493" s="60">
        <v>0</v>
      </c>
    </row>
    <row r="494" spans="1:35" s="6" customFormat="1" x14ac:dyDescent="0.25">
      <c r="A494" s="52" t="s">
        <v>987</v>
      </c>
      <c r="B494" s="53" t="s">
        <v>988</v>
      </c>
      <c r="C494" s="54">
        <v>10633254.039999999</v>
      </c>
      <c r="D494" s="55">
        <v>3.1941999999999999E-3</v>
      </c>
      <c r="E494" s="55">
        <v>3.2185999999999998E-3</v>
      </c>
      <c r="F494" s="56">
        <v>0</v>
      </c>
      <c r="G494" s="57">
        <v>148738</v>
      </c>
      <c r="H494" s="58">
        <v>148738</v>
      </c>
      <c r="I494" s="59">
        <v>306779</v>
      </c>
      <c r="J494" s="57">
        <v>1840769</v>
      </c>
      <c r="K494" s="57">
        <v>-984306</v>
      </c>
      <c r="L494" s="57">
        <v>-708966</v>
      </c>
      <c r="M494" s="60">
        <v>1495851</v>
      </c>
      <c r="N494" s="59">
        <v>-1076949</v>
      </c>
      <c r="O494" s="57">
        <v>-21082.204516502141</v>
      </c>
      <c r="P494" s="57">
        <v>-1098031.2045165021</v>
      </c>
      <c r="Q494" s="57">
        <v>0</v>
      </c>
      <c r="R494" s="60">
        <v>-1098031.2045165021</v>
      </c>
      <c r="S494" s="61">
        <v>182452</v>
      </c>
      <c r="T494" s="59">
        <v>994995</v>
      </c>
      <c r="U494" s="57">
        <v>204616</v>
      </c>
      <c r="V494" s="57">
        <v>242845</v>
      </c>
      <c r="W494" s="57">
        <v>24449.10980674914</v>
      </c>
      <c r="X494" s="60">
        <v>1466905.109806749</v>
      </c>
      <c r="Y494" s="59">
        <v>2637407</v>
      </c>
      <c r="Z494" s="57">
        <v>175656</v>
      </c>
      <c r="AA494" s="57">
        <v>937612</v>
      </c>
      <c r="AB494" s="57">
        <v>90342.551898000878</v>
      </c>
      <c r="AC494" s="58">
        <v>3841017.5518980008</v>
      </c>
      <c r="AD494" s="59">
        <v>-1320430.6725614851</v>
      </c>
      <c r="AE494" s="57">
        <v>-1117853.9559243824</v>
      </c>
      <c r="AF494" s="57">
        <v>39464.310686431825</v>
      </c>
      <c r="AG494" s="57">
        <v>24707.87570818427</v>
      </c>
      <c r="AH494" s="57">
        <v>0</v>
      </c>
      <c r="AI494" s="60">
        <v>0</v>
      </c>
    </row>
    <row r="495" spans="1:35" s="6" customFormat="1" x14ac:dyDescent="0.25">
      <c r="A495" s="52" t="s">
        <v>989</v>
      </c>
      <c r="B495" s="53" t="s">
        <v>990</v>
      </c>
      <c r="C495" s="54">
        <v>201490.51</v>
      </c>
      <c r="D495" s="55">
        <v>6.0529999999999998E-5</v>
      </c>
      <c r="E495" s="55">
        <v>5.219E-5</v>
      </c>
      <c r="F495" s="56">
        <v>0</v>
      </c>
      <c r="G495" s="57">
        <v>2819</v>
      </c>
      <c r="H495" s="58">
        <v>2819</v>
      </c>
      <c r="I495" s="59">
        <v>5813</v>
      </c>
      <c r="J495" s="57">
        <v>34883</v>
      </c>
      <c r="K495" s="57">
        <v>-18653</v>
      </c>
      <c r="L495" s="57">
        <v>-13435</v>
      </c>
      <c r="M495" s="60">
        <v>28346</v>
      </c>
      <c r="N495" s="59">
        <v>-20408</v>
      </c>
      <c r="O495" s="57">
        <v>-940.88261027653914</v>
      </c>
      <c r="P495" s="57">
        <v>-21348.882610276538</v>
      </c>
      <c r="Q495" s="57">
        <v>0</v>
      </c>
      <c r="R495" s="60">
        <v>-21348.882610276538</v>
      </c>
      <c r="S495" s="61">
        <v>3457</v>
      </c>
      <c r="T495" s="59">
        <v>18855</v>
      </c>
      <c r="U495" s="57">
        <v>3877</v>
      </c>
      <c r="V495" s="57">
        <v>4602</v>
      </c>
      <c r="W495" s="57">
        <v>7362.8301232894</v>
      </c>
      <c r="X495" s="60">
        <v>34696.830123289401</v>
      </c>
      <c r="Y495" s="59">
        <v>49979</v>
      </c>
      <c r="Z495" s="57">
        <v>3329</v>
      </c>
      <c r="AA495" s="57">
        <v>17768</v>
      </c>
      <c r="AB495" s="57">
        <v>8786.2259523108805</v>
      </c>
      <c r="AC495" s="58">
        <v>79862.225952310881</v>
      </c>
      <c r="AD495" s="59">
        <v>-28052.714502337887</v>
      </c>
      <c r="AE495" s="57">
        <v>-21981.234638583104</v>
      </c>
      <c r="AF495" s="57">
        <v>2827.7639392519</v>
      </c>
      <c r="AG495" s="57">
        <v>2040.789372647612</v>
      </c>
      <c r="AH495" s="57">
        <v>0</v>
      </c>
      <c r="AI495" s="60">
        <v>0</v>
      </c>
    </row>
    <row r="496" spans="1:35" s="6" customFormat="1" x14ac:dyDescent="0.25">
      <c r="A496" s="52" t="s">
        <v>991</v>
      </c>
      <c r="B496" s="53" t="s">
        <v>992</v>
      </c>
      <c r="C496" s="54">
        <v>202442.99</v>
      </c>
      <c r="D496" s="55">
        <v>6.0810000000000002E-5</v>
      </c>
      <c r="E496" s="55">
        <v>8.0939999999999994E-5</v>
      </c>
      <c r="F496" s="56">
        <v>0</v>
      </c>
      <c r="G496" s="57">
        <v>2832</v>
      </c>
      <c r="H496" s="58">
        <v>2832</v>
      </c>
      <c r="I496" s="59">
        <v>5840</v>
      </c>
      <c r="J496" s="57">
        <v>35044</v>
      </c>
      <c r="K496" s="57">
        <v>-18739</v>
      </c>
      <c r="L496" s="57">
        <v>-13497</v>
      </c>
      <c r="M496" s="60">
        <v>28477</v>
      </c>
      <c r="N496" s="59">
        <v>-20503</v>
      </c>
      <c r="O496" s="57">
        <v>-3523.8326755817016</v>
      </c>
      <c r="P496" s="57">
        <v>-24026.832675581703</v>
      </c>
      <c r="Q496" s="57">
        <v>0</v>
      </c>
      <c r="R496" s="60">
        <v>-24026.832675581703</v>
      </c>
      <c r="S496" s="61">
        <v>3473</v>
      </c>
      <c r="T496" s="59">
        <v>18942</v>
      </c>
      <c r="U496" s="57">
        <v>3895</v>
      </c>
      <c r="V496" s="57">
        <v>4623</v>
      </c>
      <c r="W496" s="57">
        <v>1046.0384362796958</v>
      </c>
      <c r="X496" s="60">
        <v>28506.038436279698</v>
      </c>
      <c r="Y496" s="59">
        <v>50210</v>
      </c>
      <c r="Z496" s="57">
        <v>3344</v>
      </c>
      <c r="AA496" s="57">
        <v>17850</v>
      </c>
      <c r="AB496" s="57">
        <v>25657.370014841108</v>
      </c>
      <c r="AC496" s="58">
        <v>97061.370014841115</v>
      </c>
      <c r="AD496" s="59">
        <v>-31077.504188992029</v>
      </c>
      <c r="AE496" s="57">
        <v>-28694.007366223472</v>
      </c>
      <c r="AF496" s="57">
        <v>-5737.0026216310725</v>
      </c>
      <c r="AG496" s="57">
        <v>-3046.8174017148413</v>
      </c>
      <c r="AH496" s="57">
        <v>0</v>
      </c>
      <c r="AI496" s="60">
        <v>0</v>
      </c>
    </row>
    <row r="497" spans="1:35" s="6" customFormat="1" x14ac:dyDescent="0.25">
      <c r="A497" s="52" t="s">
        <v>993</v>
      </c>
      <c r="B497" s="53" t="s">
        <v>994</v>
      </c>
      <c r="C497" s="54">
        <v>1614443.34</v>
      </c>
      <c r="D497" s="55">
        <v>4.8497999999999998E-4</v>
      </c>
      <c r="E497" s="55">
        <v>5.1185E-4</v>
      </c>
      <c r="F497" s="56">
        <v>0</v>
      </c>
      <c r="G497" s="57">
        <v>22583</v>
      </c>
      <c r="H497" s="58">
        <v>22583</v>
      </c>
      <c r="I497" s="59">
        <v>46579</v>
      </c>
      <c r="J497" s="57">
        <v>279487</v>
      </c>
      <c r="K497" s="57">
        <v>-149449</v>
      </c>
      <c r="L497" s="57">
        <v>-107643</v>
      </c>
      <c r="M497" s="60">
        <v>227117</v>
      </c>
      <c r="N497" s="59">
        <v>-163515</v>
      </c>
      <c r="O497" s="57">
        <v>-13659.781537405432</v>
      </c>
      <c r="P497" s="57">
        <v>-177174.78153740542</v>
      </c>
      <c r="Q497" s="57">
        <v>0</v>
      </c>
      <c r="R497" s="60">
        <v>-177174.78153740542</v>
      </c>
      <c r="S497" s="61">
        <v>27702</v>
      </c>
      <c r="T497" s="59">
        <v>151071</v>
      </c>
      <c r="U497" s="57">
        <v>31067</v>
      </c>
      <c r="V497" s="57">
        <v>36872</v>
      </c>
      <c r="W497" s="57">
        <v>21691.397575378847</v>
      </c>
      <c r="X497" s="60">
        <v>240701.39757537885</v>
      </c>
      <c r="Y497" s="59">
        <v>400441</v>
      </c>
      <c r="Z497" s="57">
        <v>26670</v>
      </c>
      <c r="AA497" s="57">
        <v>142359</v>
      </c>
      <c r="AB497" s="57">
        <v>39198.977391381151</v>
      </c>
      <c r="AC497" s="58">
        <v>608668.97739138117</v>
      </c>
      <c r="AD497" s="59">
        <v>-187523.72215304195</v>
      </c>
      <c r="AE497" s="57">
        <v>-177615.86547174826</v>
      </c>
      <c r="AF497" s="57">
        <v>-2437.7044155227813</v>
      </c>
      <c r="AG497" s="57">
        <v>-390.28777568932492</v>
      </c>
      <c r="AH497" s="57">
        <v>0</v>
      </c>
      <c r="AI497" s="60">
        <v>0</v>
      </c>
    </row>
    <row r="498" spans="1:35" s="6" customFormat="1" x14ac:dyDescent="0.25">
      <c r="A498" s="52" t="s">
        <v>995</v>
      </c>
      <c r="B498" s="53" t="s">
        <v>996</v>
      </c>
      <c r="C498" s="54">
        <v>641937.67000000004</v>
      </c>
      <c r="D498" s="55">
        <v>1.9284E-4</v>
      </c>
      <c r="E498" s="55">
        <v>2.2313000000000001E-4</v>
      </c>
      <c r="F498" s="56">
        <v>0</v>
      </c>
      <c r="G498" s="57">
        <v>8980</v>
      </c>
      <c r="H498" s="58">
        <v>8980</v>
      </c>
      <c r="I498" s="59">
        <v>18521</v>
      </c>
      <c r="J498" s="57">
        <v>111131</v>
      </c>
      <c r="K498" s="57">
        <v>-59424</v>
      </c>
      <c r="L498" s="57">
        <v>-42802</v>
      </c>
      <c r="M498" s="60">
        <v>90307</v>
      </c>
      <c r="N498" s="59">
        <v>-65017</v>
      </c>
      <c r="O498" s="57">
        <v>-37309.326726716332</v>
      </c>
      <c r="P498" s="57">
        <v>-102326.32672671633</v>
      </c>
      <c r="Q498" s="57">
        <v>0</v>
      </c>
      <c r="R498" s="60">
        <v>-102326.32672671633</v>
      </c>
      <c r="S498" s="61">
        <v>11015</v>
      </c>
      <c r="T498" s="59">
        <v>60070</v>
      </c>
      <c r="U498" s="57">
        <v>12353</v>
      </c>
      <c r="V498" s="57">
        <v>14661</v>
      </c>
      <c r="W498" s="57">
        <v>0</v>
      </c>
      <c r="X498" s="60">
        <v>87084</v>
      </c>
      <c r="Y498" s="59">
        <v>159225</v>
      </c>
      <c r="Z498" s="57">
        <v>10605</v>
      </c>
      <c r="AA498" s="57">
        <v>56605</v>
      </c>
      <c r="AB498" s="57">
        <v>105896.20759377621</v>
      </c>
      <c r="AC498" s="58">
        <v>332331.20759377623</v>
      </c>
      <c r="AD498" s="59">
        <v>-123517.96918190749</v>
      </c>
      <c r="AE498" s="57">
        <v>-101961.84657459926</v>
      </c>
      <c r="AF498" s="57">
        <v>-16107.658475255532</v>
      </c>
      <c r="AG498" s="57">
        <v>-3659.7333620139289</v>
      </c>
      <c r="AH498" s="57">
        <v>0</v>
      </c>
      <c r="AI498" s="60">
        <v>0</v>
      </c>
    </row>
    <row r="499" spans="1:35" s="6" customFormat="1" x14ac:dyDescent="0.25">
      <c r="A499" s="52" t="s">
        <v>997</v>
      </c>
      <c r="B499" s="53" t="s">
        <v>998</v>
      </c>
      <c r="C499" s="54">
        <v>275077.82</v>
      </c>
      <c r="D499" s="55">
        <v>8.263E-5</v>
      </c>
      <c r="E499" s="55">
        <v>8.3410000000000003E-5</v>
      </c>
      <c r="F499" s="56">
        <v>0</v>
      </c>
      <c r="G499" s="57">
        <v>3848</v>
      </c>
      <c r="H499" s="58">
        <v>3848</v>
      </c>
      <c r="I499" s="59">
        <v>7936</v>
      </c>
      <c r="J499" s="57">
        <v>47618</v>
      </c>
      <c r="K499" s="57">
        <v>-25463</v>
      </c>
      <c r="L499" s="57">
        <v>-18340</v>
      </c>
      <c r="M499" s="60">
        <v>38696</v>
      </c>
      <c r="N499" s="59">
        <v>-27859</v>
      </c>
      <c r="O499" s="57">
        <v>-9470.4572557017091</v>
      </c>
      <c r="P499" s="57">
        <v>-37329.457255701709</v>
      </c>
      <c r="Q499" s="57">
        <v>0</v>
      </c>
      <c r="R499" s="60">
        <v>-37329.457255701709</v>
      </c>
      <c r="S499" s="61">
        <v>4720</v>
      </c>
      <c r="T499" s="59">
        <v>25739</v>
      </c>
      <c r="U499" s="57">
        <v>5293</v>
      </c>
      <c r="V499" s="57">
        <v>6282</v>
      </c>
      <c r="W499" s="57">
        <v>256.31088240886163</v>
      </c>
      <c r="X499" s="60">
        <v>37570.310882408863</v>
      </c>
      <c r="Y499" s="59">
        <v>68226</v>
      </c>
      <c r="Z499" s="57">
        <v>4544</v>
      </c>
      <c r="AA499" s="57">
        <v>24255</v>
      </c>
      <c r="AB499" s="57">
        <v>8489.6256081084175</v>
      </c>
      <c r="AC499" s="58">
        <v>105514.62560810841</v>
      </c>
      <c r="AD499" s="59">
        <v>-37757.530910934605</v>
      </c>
      <c r="AE499" s="57">
        <v>-30731.059880420882</v>
      </c>
      <c r="AF499" s="57">
        <v>-68.208119686903956</v>
      </c>
      <c r="AG499" s="57">
        <v>612.48418534283519</v>
      </c>
      <c r="AH499" s="57">
        <v>0</v>
      </c>
      <c r="AI499" s="60">
        <v>0</v>
      </c>
    </row>
    <row r="500" spans="1:35" s="6" customFormat="1" x14ac:dyDescent="0.25">
      <c r="A500" s="52" t="s">
        <v>999</v>
      </c>
      <c r="B500" s="53" t="s">
        <v>1000</v>
      </c>
      <c r="C500" s="54">
        <v>44426.239999999998</v>
      </c>
      <c r="D500" s="55">
        <v>1.3349999999999999E-5</v>
      </c>
      <c r="E500" s="55">
        <v>1.331E-5</v>
      </c>
      <c r="F500" s="56">
        <v>0</v>
      </c>
      <c r="G500" s="57">
        <v>622</v>
      </c>
      <c r="H500" s="58">
        <v>622</v>
      </c>
      <c r="I500" s="59">
        <v>1282</v>
      </c>
      <c r="J500" s="57">
        <v>7693</v>
      </c>
      <c r="K500" s="57">
        <v>-4114</v>
      </c>
      <c r="L500" s="57">
        <v>-2963</v>
      </c>
      <c r="M500" s="60">
        <v>6252</v>
      </c>
      <c r="N500" s="59">
        <v>-4501</v>
      </c>
      <c r="O500" s="57">
        <v>347.15052586025331</v>
      </c>
      <c r="P500" s="57">
        <v>-4153.8494741397462</v>
      </c>
      <c r="Q500" s="57">
        <v>0</v>
      </c>
      <c r="R500" s="60">
        <v>-4153.8494741397462</v>
      </c>
      <c r="S500" s="61">
        <v>763</v>
      </c>
      <c r="T500" s="59">
        <v>4159</v>
      </c>
      <c r="U500" s="57">
        <v>855</v>
      </c>
      <c r="V500" s="57">
        <v>1015</v>
      </c>
      <c r="W500" s="57">
        <v>386.89073714838099</v>
      </c>
      <c r="X500" s="60">
        <v>6415.890737148381</v>
      </c>
      <c r="Y500" s="59">
        <v>11023</v>
      </c>
      <c r="Z500" s="57">
        <v>734</v>
      </c>
      <c r="AA500" s="57">
        <v>3919</v>
      </c>
      <c r="AB500" s="57">
        <v>315.5786349184545</v>
      </c>
      <c r="AC500" s="58">
        <v>15991.578634918455</v>
      </c>
      <c r="AD500" s="59">
        <v>-5397.061790572714</v>
      </c>
      <c r="AE500" s="57">
        <v>-4501.7232924291229</v>
      </c>
      <c r="AF500" s="57">
        <v>194.11498042636848</v>
      </c>
      <c r="AG500" s="57">
        <v>128.98220480539439</v>
      </c>
      <c r="AH500" s="57">
        <v>0</v>
      </c>
      <c r="AI500" s="60">
        <v>0</v>
      </c>
    </row>
    <row r="501" spans="1:35" s="6" customFormat="1" x14ac:dyDescent="0.25">
      <c r="A501" s="52" t="s">
        <v>1001</v>
      </c>
      <c r="B501" s="53" t="s">
        <v>1002</v>
      </c>
      <c r="C501" s="54">
        <v>15120</v>
      </c>
      <c r="D501" s="55">
        <v>4.5399999999999997E-6</v>
      </c>
      <c r="E501" s="55">
        <v>5.6099999999999997E-6</v>
      </c>
      <c r="F501" s="56">
        <v>0</v>
      </c>
      <c r="G501" s="57">
        <v>211</v>
      </c>
      <c r="H501" s="58">
        <v>211</v>
      </c>
      <c r="I501" s="59">
        <v>436</v>
      </c>
      <c r="J501" s="57">
        <v>2616</v>
      </c>
      <c r="K501" s="57">
        <v>-1399</v>
      </c>
      <c r="L501" s="57">
        <v>-1008</v>
      </c>
      <c r="M501" s="60">
        <v>2126</v>
      </c>
      <c r="N501" s="59">
        <v>-1531</v>
      </c>
      <c r="O501" s="57">
        <v>-1740.4442380840505</v>
      </c>
      <c r="P501" s="57">
        <v>-3271.4442380840505</v>
      </c>
      <c r="Q501" s="57">
        <v>0</v>
      </c>
      <c r="R501" s="60">
        <v>-3271.4442380840505</v>
      </c>
      <c r="S501" s="61">
        <v>259</v>
      </c>
      <c r="T501" s="59">
        <v>1414</v>
      </c>
      <c r="U501" s="57">
        <v>291</v>
      </c>
      <c r="V501" s="57">
        <v>345</v>
      </c>
      <c r="W501" s="57">
        <v>0</v>
      </c>
      <c r="X501" s="60">
        <v>2050</v>
      </c>
      <c r="Y501" s="59">
        <v>3749</v>
      </c>
      <c r="Z501" s="57">
        <v>250</v>
      </c>
      <c r="AA501" s="57">
        <v>1333</v>
      </c>
      <c r="AB501" s="57">
        <v>3726.9015331403621</v>
      </c>
      <c r="AC501" s="58">
        <v>9058.9015331403625</v>
      </c>
      <c r="AD501" s="59">
        <v>-3514.4081695380073</v>
      </c>
      <c r="AE501" s="57">
        <v>-2983.8561658396411</v>
      </c>
      <c r="AF501" s="57">
        <v>-359.69795734503748</v>
      </c>
      <c r="AG501" s="57">
        <v>-150.93924041767693</v>
      </c>
      <c r="AH501" s="57">
        <v>0</v>
      </c>
      <c r="AI501" s="60">
        <v>0</v>
      </c>
    </row>
    <row r="502" spans="1:35" s="6" customFormat="1" x14ac:dyDescent="0.25">
      <c r="A502" s="52" t="s">
        <v>1003</v>
      </c>
      <c r="B502" s="53" t="s">
        <v>1004</v>
      </c>
      <c r="C502" s="54">
        <v>7758170.2599999998</v>
      </c>
      <c r="D502" s="55">
        <v>2.3305399999999999E-3</v>
      </c>
      <c r="E502" s="55">
        <v>2.3890600000000001E-3</v>
      </c>
      <c r="F502" s="56">
        <v>0</v>
      </c>
      <c r="G502" s="57">
        <v>108522</v>
      </c>
      <c r="H502" s="58">
        <v>108522</v>
      </c>
      <c r="I502" s="59">
        <v>223831</v>
      </c>
      <c r="J502" s="57">
        <v>1343054</v>
      </c>
      <c r="K502" s="57">
        <v>-718166</v>
      </c>
      <c r="L502" s="57">
        <v>-517273</v>
      </c>
      <c r="M502" s="60">
        <v>1091397</v>
      </c>
      <c r="N502" s="59">
        <v>-785760</v>
      </c>
      <c r="O502" s="57">
        <v>-42855.022636005109</v>
      </c>
      <c r="P502" s="57">
        <v>-828615.02263600507</v>
      </c>
      <c r="Q502" s="57">
        <v>0</v>
      </c>
      <c r="R502" s="60">
        <v>-828615.02263600507</v>
      </c>
      <c r="S502" s="61">
        <v>133120</v>
      </c>
      <c r="T502" s="59">
        <v>725964</v>
      </c>
      <c r="U502" s="57">
        <v>149291</v>
      </c>
      <c r="V502" s="57">
        <v>177184</v>
      </c>
      <c r="W502" s="57">
        <v>141078.42986713862</v>
      </c>
      <c r="X502" s="60">
        <v>1193517.4298671386</v>
      </c>
      <c r="Y502" s="59">
        <v>1924294</v>
      </c>
      <c r="Z502" s="57">
        <v>128161</v>
      </c>
      <c r="AA502" s="57">
        <v>684097</v>
      </c>
      <c r="AB502" s="57">
        <v>174662.25640917156</v>
      </c>
      <c r="AC502" s="58">
        <v>2911214.2564091715</v>
      </c>
      <c r="AD502" s="59">
        <v>-922579.22046944557</v>
      </c>
      <c r="AE502" s="57">
        <v>-802060.48137134267</v>
      </c>
      <c r="AF502" s="57">
        <v>-3806.5213644822361</v>
      </c>
      <c r="AG502" s="57">
        <v>10749.396663237367</v>
      </c>
      <c r="AH502" s="57">
        <v>0</v>
      </c>
      <c r="AI502" s="60">
        <v>0</v>
      </c>
    </row>
    <row r="503" spans="1:35" s="6" customFormat="1" x14ac:dyDescent="0.25">
      <c r="A503" s="52" t="s">
        <v>1005</v>
      </c>
      <c r="B503" s="53" t="s">
        <v>1006</v>
      </c>
      <c r="C503" s="54">
        <v>86096.25</v>
      </c>
      <c r="D503" s="55">
        <v>2.586E-5</v>
      </c>
      <c r="E503" s="55">
        <v>2.5219999999999999E-5</v>
      </c>
      <c r="F503" s="56">
        <v>0</v>
      </c>
      <c r="G503" s="57">
        <v>1204</v>
      </c>
      <c r="H503" s="58">
        <v>1204</v>
      </c>
      <c r="I503" s="59">
        <v>2484</v>
      </c>
      <c r="J503" s="57">
        <v>14903</v>
      </c>
      <c r="K503" s="57">
        <v>-7969</v>
      </c>
      <c r="L503" s="57">
        <v>-5740</v>
      </c>
      <c r="M503" s="60">
        <v>12110</v>
      </c>
      <c r="N503" s="59">
        <v>-8719</v>
      </c>
      <c r="O503" s="57">
        <v>5028.3437195220331</v>
      </c>
      <c r="P503" s="57">
        <v>-3690.6562804779669</v>
      </c>
      <c r="Q503" s="57">
        <v>0</v>
      </c>
      <c r="R503" s="60">
        <v>-3690.6562804779669</v>
      </c>
      <c r="S503" s="61">
        <v>1477</v>
      </c>
      <c r="T503" s="59">
        <v>8055</v>
      </c>
      <c r="U503" s="57">
        <v>1657</v>
      </c>
      <c r="V503" s="57">
        <v>1966</v>
      </c>
      <c r="W503" s="57">
        <v>11997.677363866562</v>
      </c>
      <c r="X503" s="60">
        <v>23675.677363866562</v>
      </c>
      <c r="Y503" s="59">
        <v>21352</v>
      </c>
      <c r="Z503" s="57">
        <v>1422</v>
      </c>
      <c r="AA503" s="57">
        <v>7591</v>
      </c>
      <c r="AB503" s="57">
        <v>0</v>
      </c>
      <c r="AC503" s="58">
        <v>30365</v>
      </c>
      <c r="AD503" s="59">
        <v>-3568.9150478200027</v>
      </c>
      <c r="AE503" s="57">
        <v>-5304.7058686225482</v>
      </c>
      <c r="AF503" s="57">
        <v>1834.7562964584101</v>
      </c>
      <c r="AG503" s="57">
        <v>349.54198385070379</v>
      </c>
      <c r="AH503" s="57">
        <v>0</v>
      </c>
      <c r="AI503" s="60">
        <v>0</v>
      </c>
    </row>
    <row r="504" spans="1:35" s="6" customFormat="1" x14ac:dyDescent="0.25">
      <c r="A504" s="52" t="s">
        <v>1007</v>
      </c>
      <c r="B504" s="53" t="s">
        <v>1008</v>
      </c>
      <c r="C504" s="54">
        <v>502049.9</v>
      </c>
      <c r="D504" s="55">
        <v>1.5081E-4</v>
      </c>
      <c r="E504" s="55">
        <v>1.6011000000000001E-4</v>
      </c>
      <c r="F504" s="56">
        <v>0</v>
      </c>
      <c r="G504" s="57">
        <v>7022</v>
      </c>
      <c r="H504" s="58">
        <v>7022</v>
      </c>
      <c r="I504" s="59">
        <v>14484</v>
      </c>
      <c r="J504" s="57">
        <v>86909</v>
      </c>
      <c r="K504" s="57">
        <v>-46473</v>
      </c>
      <c r="L504" s="57">
        <v>-33473</v>
      </c>
      <c r="M504" s="60">
        <v>70625</v>
      </c>
      <c r="N504" s="59">
        <v>-50847</v>
      </c>
      <c r="O504" s="57">
        <v>-33887.383281976574</v>
      </c>
      <c r="P504" s="57">
        <v>-84734.383281976567</v>
      </c>
      <c r="Q504" s="57">
        <v>0</v>
      </c>
      <c r="R504" s="60">
        <v>-84734.383281976567</v>
      </c>
      <c r="S504" s="61">
        <v>8614</v>
      </c>
      <c r="T504" s="59">
        <v>46977</v>
      </c>
      <c r="U504" s="57">
        <v>9661</v>
      </c>
      <c r="V504" s="57">
        <v>11466</v>
      </c>
      <c r="W504" s="57">
        <v>3040.1834974148414</v>
      </c>
      <c r="X504" s="60">
        <v>71144.183497414837</v>
      </c>
      <c r="Y504" s="59">
        <v>124522</v>
      </c>
      <c r="Z504" s="57">
        <v>8293</v>
      </c>
      <c r="AA504" s="57">
        <v>44268</v>
      </c>
      <c r="AB504" s="57">
        <v>44427.788450416367</v>
      </c>
      <c r="AC504" s="58">
        <v>221510.78845041635</v>
      </c>
      <c r="AD504" s="59">
        <v>-76554.37720314179</v>
      </c>
      <c r="AE504" s="57">
        <v>-65952.189428224141</v>
      </c>
      <c r="AF504" s="57">
        <v>-7569.3265627708824</v>
      </c>
      <c r="AG504" s="57">
        <v>-290.71175886471497</v>
      </c>
      <c r="AH504" s="57">
        <v>0</v>
      </c>
      <c r="AI504" s="60">
        <v>0</v>
      </c>
    </row>
    <row r="505" spans="1:35" s="6" customFormat="1" x14ac:dyDescent="0.25">
      <c r="A505" s="52" t="s">
        <v>1009</v>
      </c>
      <c r="B505" s="53" t="s">
        <v>1010</v>
      </c>
      <c r="C505" s="54">
        <v>163936.18</v>
      </c>
      <c r="D505" s="55">
        <v>4.9249999999999998E-5</v>
      </c>
      <c r="E505" s="55">
        <v>5.1289999999999999E-5</v>
      </c>
      <c r="F505" s="56">
        <v>0</v>
      </c>
      <c r="G505" s="57">
        <v>2293</v>
      </c>
      <c r="H505" s="58">
        <v>2293</v>
      </c>
      <c r="I505" s="59">
        <v>4730</v>
      </c>
      <c r="J505" s="57">
        <v>28382</v>
      </c>
      <c r="K505" s="57">
        <v>-15177</v>
      </c>
      <c r="L505" s="57">
        <v>-10931</v>
      </c>
      <c r="M505" s="60">
        <v>23064</v>
      </c>
      <c r="N505" s="59">
        <v>-16605</v>
      </c>
      <c r="O505" s="57">
        <v>-3850.0970040983461</v>
      </c>
      <c r="P505" s="57">
        <v>-20455.097004098345</v>
      </c>
      <c r="Q505" s="57">
        <v>0</v>
      </c>
      <c r="R505" s="60">
        <v>-20455.097004098345</v>
      </c>
      <c r="S505" s="61">
        <v>2813</v>
      </c>
      <c r="T505" s="59">
        <v>15341</v>
      </c>
      <c r="U505" s="57">
        <v>3155</v>
      </c>
      <c r="V505" s="57">
        <v>3744</v>
      </c>
      <c r="W505" s="57">
        <v>938.87320093794006</v>
      </c>
      <c r="X505" s="60">
        <v>23178.873200937938</v>
      </c>
      <c r="Y505" s="59">
        <v>40665</v>
      </c>
      <c r="Z505" s="57">
        <v>2708</v>
      </c>
      <c r="AA505" s="57">
        <v>14457</v>
      </c>
      <c r="AB505" s="57">
        <v>6316.0856703217078</v>
      </c>
      <c r="AC505" s="58">
        <v>64146.085670321707</v>
      </c>
      <c r="AD505" s="59">
        <v>-22564.47515271158</v>
      </c>
      <c r="AE505" s="57">
        <v>-18159.305404413466</v>
      </c>
      <c r="AF505" s="57">
        <v>-326.61111020173007</v>
      </c>
      <c r="AG505" s="57">
        <v>83.179197943006045</v>
      </c>
      <c r="AH505" s="57">
        <v>0</v>
      </c>
      <c r="AI505" s="60">
        <v>0</v>
      </c>
    </row>
    <row r="506" spans="1:35" s="6" customFormat="1" x14ac:dyDescent="0.25">
      <c r="A506" s="52" t="s">
        <v>1011</v>
      </c>
      <c r="B506" s="53" t="s">
        <v>1012</v>
      </c>
      <c r="C506" s="54">
        <v>1115915.26</v>
      </c>
      <c r="D506" s="55">
        <v>3.3522000000000001E-4</v>
      </c>
      <c r="E506" s="55">
        <v>3.3295999999999998E-4</v>
      </c>
      <c r="F506" s="56">
        <v>0</v>
      </c>
      <c r="G506" s="57">
        <v>15610</v>
      </c>
      <c r="H506" s="58">
        <v>15610</v>
      </c>
      <c r="I506" s="59">
        <v>32195</v>
      </c>
      <c r="J506" s="57">
        <v>193182</v>
      </c>
      <c r="K506" s="57">
        <v>-103299</v>
      </c>
      <c r="L506" s="57">
        <v>-74403</v>
      </c>
      <c r="M506" s="60">
        <v>156984</v>
      </c>
      <c r="N506" s="59">
        <v>-113022</v>
      </c>
      <c r="O506" s="57">
        <v>7122.9753725192559</v>
      </c>
      <c r="P506" s="57">
        <v>-105899.02462748074</v>
      </c>
      <c r="Q506" s="57">
        <v>0</v>
      </c>
      <c r="R506" s="60">
        <v>-105899.02462748074</v>
      </c>
      <c r="S506" s="61">
        <v>19148</v>
      </c>
      <c r="T506" s="59">
        <v>104421</v>
      </c>
      <c r="U506" s="57">
        <v>21474</v>
      </c>
      <c r="V506" s="57">
        <v>25486</v>
      </c>
      <c r="W506" s="57">
        <v>41626.260279540569</v>
      </c>
      <c r="X506" s="60">
        <v>193007.26027954055</v>
      </c>
      <c r="Y506" s="59">
        <v>276786</v>
      </c>
      <c r="Z506" s="57">
        <v>18434</v>
      </c>
      <c r="AA506" s="57">
        <v>98399</v>
      </c>
      <c r="AB506" s="57">
        <v>2850.8498780006394</v>
      </c>
      <c r="AC506" s="58">
        <v>396469.84987800062</v>
      </c>
      <c r="AD506" s="59">
        <v>-117845.93546630713</v>
      </c>
      <c r="AE506" s="57">
        <v>-99874.004236117151</v>
      </c>
      <c r="AF506" s="57">
        <v>10800.543581028753</v>
      </c>
      <c r="AG506" s="57">
        <v>3456.8065229354411</v>
      </c>
      <c r="AH506" s="57">
        <v>0</v>
      </c>
      <c r="AI506" s="60">
        <v>0</v>
      </c>
    </row>
    <row r="507" spans="1:35" s="6" customFormat="1" x14ac:dyDescent="0.25">
      <c r="A507" s="52" t="s">
        <v>1013</v>
      </c>
      <c r="B507" s="53" t="s">
        <v>1014</v>
      </c>
      <c r="C507" s="54">
        <v>118485.62</v>
      </c>
      <c r="D507" s="55">
        <v>3.5590000000000003E-5</v>
      </c>
      <c r="E507" s="55">
        <v>3.4069999999999997E-5</v>
      </c>
      <c r="F507" s="56">
        <v>0</v>
      </c>
      <c r="G507" s="57">
        <v>1657</v>
      </c>
      <c r="H507" s="58">
        <v>1657</v>
      </c>
      <c r="I507" s="59">
        <v>3418</v>
      </c>
      <c r="J507" s="57">
        <v>20510</v>
      </c>
      <c r="K507" s="57">
        <v>-10967</v>
      </c>
      <c r="L507" s="57">
        <v>-7899</v>
      </c>
      <c r="M507" s="60">
        <v>16667</v>
      </c>
      <c r="N507" s="59">
        <v>-11999</v>
      </c>
      <c r="O507" s="57">
        <v>6315.9080224227691</v>
      </c>
      <c r="P507" s="57">
        <v>-5683.0919775772309</v>
      </c>
      <c r="Q507" s="57">
        <v>0</v>
      </c>
      <c r="R507" s="60">
        <v>-5683.0919775772309</v>
      </c>
      <c r="S507" s="61">
        <v>2033</v>
      </c>
      <c r="T507" s="59">
        <v>11086</v>
      </c>
      <c r="U507" s="57">
        <v>2280</v>
      </c>
      <c r="V507" s="57">
        <v>2706</v>
      </c>
      <c r="W507" s="57">
        <v>5609.8540514830465</v>
      </c>
      <c r="X507" s="60">
        <v>21681.854051483046</v>
      </c>
      <c r="Y507" s="59">
        <v>29386</v>
      </c>
      <c r="Z507" s="57">
        <v>1957</v>
      </c>
      <c r="AA507" s="57">
        <v>10447</v>
      </c>
      <c r="AB507" s="57">
        <v>1393.7974475484721</v>
      </c>
      <c r="AC507" s="58">
        <v>43183.797447548473</v>
      </c>
      <c r="AD507" s="59">
        <v>-10117.968263636805</v>
      </c>
      <c r="AE507" s="57">
        <v>-12695.279799425021</v>
      </c>
      <c r="AF507" s="57">
        <v>714.8239857262738</v>
      </c>
      <c r="AG507" s="57">
        <v>596.48068127012539</v>
      </c>
      <c r="AH507" s="57">
        <v>0</v>
      </c>
      <c r="AI507" s="60">
        <v>0</v>
      </c>
    </row>
    <row r="508" spans="1:35" s="6" customFormat="1" x14ac:dyDescent="0.25">
      <c r="A508" s="52" t="s">
        <v>1015</v>
      </c>
      <c r="B508" s="53" t="s">
        <v>1016</v>
      </c>
      <c r="C508" s="54">
        <v>163181.79</v>
      </c>
      <c r="D508" s="55">
        <v>4.9020000000000002E-5</v>
      </c>
      <c r="E508" s="55">
        <v>4.9599999999999999E-5</v>
      </c>
      <c r="F508" s="56">
        <v>0</v>
      </c>
      <c r="G508" s="57">
        <v>2283</v>
      </c>
      <c r="H508" s="58">
        <v>2283</v>
      </c>
      <c r="I508" s="59">
        <v>4708</v>
      </c>
      <c r="J508" s="57">
        <v>28249</v>
      </c>
      <c r="K508" s="57">
        <v>-15106</v>
      </c>
      <c r="L508" s="57">
        <v>-10880</v>
      </c>
      <c r="M508" s="60">
        <v>22956</v>
      </c>
      <c r="N508" s="59">
        <v>-16527</v>
      </c>
      <c r="O508" s="57">
        <v>-2414.1799862287594</v>
      </c>
      <c r="P508" s="57">
        <v>-18941.179986228759</v>
      </c>
      <c r="Q508" s="57">
        <v>0</v>
      </c>
      <c r="R508" s="60">
        <v>-18941.179986228759</v>
      </c>
      <c r="S508" s="61">
        <v>2800</v>
      </c>
      <c r="T508" s="59">
        <v>15270</v>
      </c>
      <c r="U508" s="57">
        <v>3140</v>
      </c>
      <c r="V508" s="57">
        <v>3727</v>
      </c>
      <c r="W508" s="57">
        <v>2671.2749323253629</v>
      </c>
      <c r="X508" s="60">
        <v>24808.274932325363</v>
      </c>
      <c r="Y508" s="59">
        <v>40475</v>
      </c>
      <c r="Z508" s="57">
        <v>2696</v>
      </c>
      <c r="AA508" s="57">
        <v>14389</v>
      </c>
      <c r="AB508" s="57">
        <v>6125.5827495924059</v>
      </c>
      <c r="AC508" s="58">
        <v>63685.582749592402</v>
      </c>
      <c r="AD508" s="59">
        <v>-21548.206752405316</v>
      </c>
      <c r="AE508" s="57">
        <v>-17414.295945204503</v>
      </c>
      <c r="AF508" s="57">
        <v>-257.55264153918574</v>
      </c>
      <c r="AG508" s="57">
        <v>342.74752188196192</v>
      </c>
      <c r="AH508" s="57">
        <v>0</v>
      </c>
      <c r="AI508" s="60">
        <v>0</v>
      </c>
    </row>
    <row r="509" spans="1:35" s="6" customFormat="1" x14ac:dyDescent="0.25">
      <c r="A509" s="52" t="s">
        <v>1017</v>
      </c>
      <c r="B509" s="53" t="s">
        <v>1018</v>
      </c>
      <c r="C509" s="54">
        <v>112165.41</v>
      </c>
      <c r="D509" s="55">
        <v>3.3689999999999998E-5</v>
      </c>
      <c r="E509" s="55">
        <v>3.2799999999999998E-5</v>
      </c>
      <c r="F509" s="56">
        <v>0</v>
      </c>
      <c r="G509" s="57">
        <v>1569</v>
      </c>
      <c r="H509" s="58">
        <v>1569</v>
      </c>
      <c r="I509" s="59">
        <v>3236</v>
      </c>
      <c r="J509" s="57">
        <v>19415</v>
      </c>
      <c r="K509" s="57">
        <v>-10382</v>
      </c>
      <c r="L509" s="57">
        <v>-7478</v>
      </c>
      <c r="M509" s="60">
        <v>15777</v>
      </c>
      <c r="N509" s="59">
        <v>-11359</v>
      </c>
      <c r="O509" s="57">
        <v>-4901.1041645597843</v>
      </c>
      <c r="P509" s="57">
        <v>-16260.104164559783</v>
      </c>
      <c r="Q509" s="57">
        <v>0</v>
      </c>
      <c r="R509" s="60">
        <v>-16260.104164559783</v>
      </c>
      <c r="S509" s="61">
        <v>1924</v>
      </c>
      <c r="T509" s="59">
        <v>10494</v>
      </c>
      <c r="U509" s="57">
        <v>2158</v>
      </c>
      <c r="V509" s="57">
        <v>2561</v>
      </c>
      <c r="W509" s="57">
        <v>1269.309492432496</v>
      </c>
      <c r="X509" s="60">
        <v>16482.309492432498</v>
      </c>
      <c r="Y509" s="59">
        <v>27817</v>
      </c>
      <c r="Z509" s="57">
        <v>1853</v>
      </c>
      <c r="AA509" s="57">
        <v>9889</v>
      </c>
      <c r="AB509" s="57">
        <v>6086.352674411969</v>
      </c>
      <c r="AC509" s="58">
        <v>45645.352674411966</v>
      </c>
      <c r="AD509" s="59">
        <v>-17415.020587545238</v>
      </c>
      <c r="AE509" s="57">
        <v>-12279.857375631313</v>
      </c>
      <c r="AF509" s="57">
        <v>67.330760937205014</v>
      </c>
      <c r="AG509" s="57">
        <v>464.50402025987574</v>
      </c>
      <c r="AH509" s="57">
        <v>0</v>
      </c>
      <c r="AI509" s="60">
        <v>0</v>
      </c>
    </row>
    <row r="510" spans="1:35" s="6" customFormat="1" x14ac:dyDescent="0.25">
      <c r="A510" s="52" t="s">
        <v>1019</v>
      </c>
      <c r="B510" s="53" t="s">
        <v>1020</v>
      </c>
      <c r="C510" s="54">
        <v>92739.74</v>
      </c>
      <c r="D510" s="55">
        <v>2.7860000000000001E-5</v>
      </c>
      <c r="E510" s="55">
        <v>1.377E-5</v>
      </c>
      <c r="F510" s="56">
        <v>0</v>
      </c>
      <c r="G510" s="57">
        <v>1297</v>
      </c>
      <c r="H510" s="58">
        <v>1297</v>
      </c>
      <c r="I510" s="59">
        <v>2676</v>
      </c>
      <c r="J510" s="57">
        <v>16055</v>
      </c>
      <c r="K510" s="57">
        <v>-8585</v>
      </c>
      <c r="L510" s="57">
        <v>-6184</v>
      </c>
      <c r="M510" s="60">
        <v>13047</v>
      </c>
      <c r="N510" s="59">
        <v>-9393</v>
      </c>
      <c r="O510" s="57">
        <v>-1958.5222139973914</v>
      </c>
      <c r="P510" s="57">
        <v>-11351.522213997392</v>
      </c>
      <c r="Q510" s="57">
        <v>0</v>
      </c>
      <c r="R510" s="60">
        <v>-11351.522213997392</v>
      </c>
      <c r="S510" s="61">
        <v>1591</v>
      </c>
      <c r="T510" s="59">
        <v>8678</v>
      </c>
      <c r="U510" s="57">
        <v>1785</v>
      </c>
      <c r="V510" s="57">
        <v>2118</v>
      </c>
      <c r="W510" s="57">
        <v>18652.215439934353</v>
      </c>
      <c r="X510" s="60">
        <v>31233.215439934353</v>
      </c>
      <c r="Y510" s="59">
        <v>23004</v>
      </c>
      <c r="Z510" s="57">
        <v>1532</v>
      </c>
      <c r="AA510" s="57">
        <v>8178</v>
      </c>
      <c r="AB510" s="57">
        <v>3996.1535916174871</v>
      </c>
      <c r="AC510" s="58">
        <v>36710.153591617491</v>
      </c>
      <c r="AD510" s="59">
        <v>-9344.470571612168</v>
      </c>
      <c r="AE510" s="57">
        <v>-4189.9390726627225</v>
      </c>
      <c r="AF510" s="57">
        <v>5285.0390771895582</v>
      </c>
      <c r="AG510" s="57">
        <v>2772.4324154021974</v>
      </c>
      <c r="AH510" s="57">
        <v>0</v>
      </c>
      <c r="AI510" s="60">
        <v>0</v>
      </c>
    </row>
    <row r="511" spans="1:35" s="6" customFormat="1" x14ac:dyDescent="0.25">
      <c r="A511" s="52" t="s">
        <v>1021</v>
      </c>
      <c r="B511" s="53" t="s">
        <v>1022</v>
      </c>
      <c r="C511" s="54">
        <v>1402870.3</v>
      </c>
      <c r="D511" s="55">
        <v>4.2141999999999999E-4</v>
      </c>
      <c r="E511" s="55">
        <v>3.6625999999999998E-4</v>
      </c>
      <c r="F511" s="56">
        <v>0</v>
      </c>
      <c r="G511" s="57">
        <v>19623</v>
      </c>
      <c r="H511" s="58">
        <v>19623</v>
      </c>
      <c r="I511" s="59">
        <v>40474</v>
      </c>
      <c r="J511" s="57">
        <v>242858</v>
      </c>
      <c r="K511" s="57">
        <v>-129862</v>
      </c>
      <c r="L511" s="57">
        <v>-93536</v>
      </c>
      <c r="M511" s="60">
        <v>197352</v>
      </c>
      <c r="N511" s="59">
        <v>-142085</v>
      </c>
      <c r="O511" s="57">
        <v>12797.97157276789</v>
      </c>
      <c r="P511" s="57">
        <v>-129287.02842723212</v>
      </c>
      <c r="Q511" s="57">
        <v>0</v>
      </c>
      <c r="R511" s="60">
        <v>-129287.02842723212</v>
      </c>
      <c r="S511" s="61">
        <v>24071</v>
      </c>
      <c r="T511" s="59">
        <v>131273</v>
      </c>
      <c r="U511" s="57">
        <v>26996</v>
      </c>
      <c r="V511" s="57">
        <v>32039</v>
      </c>
      <c r="W511" s="57">
        <v>74491.703654729819</v>
      </c>
      <c r="X511" s="60">
        <v>264799.70365472982</v>
      </c>
      <c r="Y511" s="59">
        <v>347961</v>
      </c>
      <c r="Z511" s="57">
        <v>23175</v>
      </c>
      <c r="AA511" s="57">
        <v>123702</v>
      </c>
      <c r="AB511" s="57">
        <v>9392.4210922909406</v>
      </c>
      <c r="AC511" s="58">
        <v>504230.42109229096</v>
      </c>
      <c r="AD511" s="59">
        <v>-149329.28835315962</v>
      </c>
      <c r="AE511" s="57">
        <v>-123002.99365176327</v>
      </c>
      <c r="AF511" s="57">
        <v>19204.902597265776</v>
      </c>
      <c r="AG511" s="57">
        <v>13696.661970095938</v>
      </c>
      <c r="AH511" s="57">
        <v>0</v>
      </c>
      <c r="AI511" s="60">
        <v>0</v>
      </c>
    </row>
    <row r="512" spans="1:35" s="6" customFormat="1" x14ac:dyDescent="0.25">
      <c r="A512" s="52" t="s">
        <v>1023</v>
      </c>
      <c r="B512" s="53" t="s">
        <v>1024</v>
      </c>
      <c r="C512" s="54">
        <v>845776.39</v>
      </c>
      <c r="D512" s="55">
        <v>2.5407000000000001E-4</v>
      </c>
      <c r="E512" s="55">
        <v>2.5323000000000001E-4</v>
      </c>
      <c r="F512" s="56">
        <v>0</v>
      </c>
      <c r="G512" s="57">
        <v>11831</v>
      </c>
      <c r="H512" s="58">
        <v>11831</v>
      </c>
      <c r="I512" s="59">
        <v>24402</v>
      </c>
      <c r="J512" s="57">
        <v>146417</v>
      </c>
      <c r="K512" s="57">
        <v>-78293</v>
      </c>
      <c r="L512" s="57">
        <v>-56392</v>
      </c>
      <c r="M512" s="60">
        <v>118982</v>
      </c>
      <c r="N512" s="59">
        <v>-85662</v>
      </c>
      <c r="O512" s="57">
        <v>12037.823735522932</v>
      </c>
      <c r="P512" s="57">
        <v>-73624.176264477064</v>
      </c>
      <c r="Q512" s="57">
        <v>0</v>
      </c>
      <c r="R512" s="60">
        <v>-73624.176264477064</v>
      </c>
      <c r="S512" s="61">
        <v>14512</v>
      </c>
      <c r="T512" s="59">
        <v>79143</v>
      </c>
      <c r="U512" s="57">
        <v>16275</v>
      </c>
      <c r="V512" s="57">
        <v>19316</v>
      </c>
      <c r="W512" s="57">
        <v>49125.609503486179</v>
      </c>
      <c r="X512" s="60">
        <v>163859.60950348619</v>
      </c>
      <c r="Y512" s="59">
        <v>209782</v>
      </c>
      <c r="Z512" s="57">
        <v>13972</v>
      </c>
      <c r="AA512" s="57">
        <v>74579</v>
      </c>
      <c r="AB512" s="57">
        <v>32325.587386336978</v>
      </c>
      <c r="AC512" s="58">
        <v>330658.58738633699</v>
      </c>
      <c r="AD512" s="59">
        <v>-95161.331423377967</v>
      </c>
      <c r="AE512" s="57">
        <v>-73495.583106330567</v>
      </c>
      <c r="AF512" s="57">
        <v>-603.27000582228357</v>
      </c>
      <c r="AG512" s="57">
        <v>2461.2066526799917</v>
      </c>
      <c r="AH512" s="57">
        <v>0</v>
      </c>
      <c r="AI512" s="60">
        <v>0</v>
      </c>
    </row>
    <row r="513" spans="1:35" s="6" customFormat="1" x14ac:dyDescent="0.25">
      <c r="A513" s="52" t="s">
        <v>1025</v>
      </c>
      <c r="B513" s="53" t="s">
        <v>1026</v>
      </c>
      <c r="C513" s="54">
        <v>387984.04</v>
      </c>
      <c r="D513" s="55">
        <v>1.1655E-4</v>
      </c>
      <c r="E513" s="55">
        <v>1.0928E-4</v>
      </c>
      <c r="F513" s="56">
        <v>0</v>
      </c>
      <c r="G513" s="57">
        <v>5427</v>
      </c>
      <c r="H513" s="58">
        <v>5427</v>
      </c>
      <c r="I513" s="59">
        <v>11194</v>
      </c>
      <c r="J513" s="57">
        <v>67166</v>
      </c>
      <c r="K513" s="57">
        <v>-35915</v>
      </c>
      <c r="L513" s="57">
        <v>-25869</v>
      </c>
      <c r="M513" s="60">
        <v>54581</v>
      </c>
      <c r="N513" s="59">
        <v>-39296</v>
      </c>
      <c r="O513" s="57">
        <v>-13771.173093418492</v>
      </c>
      <c r="P513" s="57">
        <v>-53067.173093418489</v>
      </c>
      <c r="Q513" s="57">
        <v>0</v>
      </c>
      <c r="R513" s="60">
        <v>-53067.173093418489</v>
      </c>
      <c r="S513" s="61">
        <v>6657</v>
      </c>
      <c r="T513" s="59">
        <v>36305</v>
      </c>
      <c r="U513" s="57">
        <v>7466</v>
      </c>
      <c r="V513" s="57">
        <v>8861</v>
      </c>
      <c r="W513" s="57">
        <v>11019.324533546982</v>
      </c>
      <c r="X513" s="60">
        <v>63651.324533546984</v>
      </c>
      <c r="Y513" s="59">
        <v>96234</v>
      </c>
      <c r="Z513" s="57">
        <v>6409</v>
      </c>
      <c r="AA513" s="57">
        <v>34212</v>
      </c>
      <c r="AB513" s="57">
        <v>18845.202306950872</v>
      </c>
      <c r="AC513" s="58">
        <v>155700.20230695087</v>
      </c>
      <c r="AD513" s="59">
        <v>-58395.867662870143</v>
      </c>
      <c r="AE513" s="57">
        <v>-40671.778017195553</v>
      </c>
      <c r="AF513" s="57">
        <v>4659.2021875504151</v>
      </c>
      <c r="AG513" s="57">
        <v>2359.5657191114014</v>
      </c>
      <c r="AH513" s="57">
        <v>0</v>
      </c>
      <c r="AI513" s="60">
        <v>0</v>
      </c>
    </row>
    <row r="514" spans="1:35" s="6" customFormat="1" x14ac:dyDescent="0.25">
      <c r="A514" s="52" t="s">
        <v>1027</v>
      </c>
      <c r="B514" s="53" t="s">
        <v>1028</v>
      </c>
      <c r="C514" s="54">
        <v>279859.87</v>
      </c>
      <c r="D514" s="55">
        <v>8.407E-5</v>
      </c>
      <c r="E514" s="55">
        <v>8.0320000000000003E-5</v>
      </c>
      <c r="F514" s="56">
        <v>0</v>
      </c>
      <c r="G514" s="57">
        <v>3915</v>
      </c>
      <c r="H514" s="58">
        <v>3915</v>
      </c>
      <c r="I514" s="59">
        <v>8074</v>
      </c>
      <c r="J514" s="57">
        <v>48448</v>
      </c>
      <c r="K514" s="57">
        <v>-25907</v>
      </c>
      <c r="L514" s="57">
        <v>-18660</v>
      </c>
      <c r="M514" s="60">
        <v>39370</v>
      </c>
      <c r="N514" s="59">
        <v>-28345</v>
      </c>
      <c r="O514" s="57">
        <v>-5325.8746476035249</v>
      </c>
      <c r="P514" s="57">
        <v>-33670.874647603523</v>
      </c>
      <c r="Q514" s="57">
        <v>0</v>
      </c>
      <c r="R514" s="60">
        <v>-33670.874647603523</v>
      </c>
      <c r="S514" s="61">
        <v>4802</v>
      </c>
      <c r="T514" s="59">
        <v>26188</v>
      </c>
      <c r="U514" s="57">
        <v>5385</v>
      </c>
      <c r="V514" s="57">
        <v>6392</v>
      </c>
      <c r="W514" s="57">
        <v>5357.0505710711986</v>
      </c>
      <c r="X514" s="60">
        <v>43322.050571071202</v>
      </c>
      <c r="Y514" s="59">
        <v>69415</v>
      </c>
      <c r="Z514" s="57">
        <v>4623</v>
      </c>
      <c r="AA514" s="57">
        <v>24678</v>
      </c>
      <c r="AB514" s="57">
        <v>17434.826115805459</v>
      </c>
      <c r="AC514" s="58">
        <v>116150.82611580545</v>
      </c>
      <c r="AD514" s="59">
        <v>-38444.736769698793</v>
      </c>
      <c r="AE514" s="57">
        <v>-35914.569194428834</v>
      </c>
      <c r="AF514" s="57">
        <v>94.868570978442449</v>
      </c>
      <c r="AG514" s="57">
        <v>1435.6618484149249</v>
      </c>
      <c r="AH514" s="57">
        <v>0</v>
      </c>
      <c r="AI514" s="60">
        <v>0</v>
      </c>
    </row>
    <row r="515" spans="1:35" s="6" customFormat="1" x14ac:dyDescent="0.25">
      <c r="A515" s="52" t="s">
        <v>1029</v>
      </c>
      <c r="B515" s="53" t="s">
        <v>1030</v>
      </c>
      <c r="C515" s="54">
        <v>685631.48</v>
      </c>
      <c r="D515" s="55">
        <v>2.0596000000000001E-4</v>
      </c>
      <c r="E515" s="55">
        <v>2.3253999999999999E-4</v>
      </c>
      <c r="F515" s="56">
        <v>0</v>
      </c>
      <c r="G515" s="57">
        <v>9591</v>
      </c>
      <c r="H515" s="58">
        <v>9591</v>
      </c>
      <c r="I515" s="59">
        <v>19781</v>
      </c>
      <c r="J515" s="57">
        <v>118692</v>
      </c>
      <c r="K515" s="57">
        <v>-63467</v>
      </c>
      <c r="L515" s="57">
        <v>-45714</v>
      </c>
      <c r="M515" s="60">
        <v>96451</v>
      </c>
      <c r="N515" s="59">
        <v>-69441</v>
      </c>
      <c r="O515" s="57">
        <v>-1855.6259828434622</v>
      </c>
      <c r="P515" s="57">
        <v>-71296.625982843456</v>
      </c>
      <c r="Q515" s="57">
        <v>0</v>
      </c>
      <c r="R515" s="60">
        <v>-71296.625982843456</v>
      </c>
      <c r="S515" s="61">
        <v>11764</v>
      </c>
      <c r="T515" s="59">
        <v>64157</v>
      </c>
      <c r="U515" s="57">
        <v>13193</v>
      </c>
      <c r="V515" s="57">
        <v>15659</v>
      </c>
      <c r="W515" s="57">
        <v>14323.870336778265</v>
      </c>
      <c r="X515" s="60">
        <v>107332.87033677826</v>
      </c>
      <c r="Y515" s="59">
        <v>170058</v>
      </c>
      <c r="Z515" s="57">
        <v>11326</v>
      </c>
      <c r="AA515" s="57">
        <v>60457</v>
      </c>
      <c r="AB515" s="57">
        <v>39736.493964475012</v>
      </c>
      <c r="AC515" s="58">
        <v>281577.493964475</v>
      </c>
      <c r="AD515" s="59">
        <v>-95581.74098817441</v>
      </c>
      <c r="AE515" s="57">
        <v>-74970.151707491736</v>
      </c>
      <c r="AF515" s="57">
        <v>-816.52073369443315</v>
      </c>
      <c r="AG515" s="57">
        <v>-2876.2101983361608</v>
      </c>
      <c r="AH515" s="57">
        <v>0</v>
      </c>
      <c r="AI515" s="60">
        <v>0</v>
      </c>
    </row>
    <row r="516" spans="1:35" s="6" customFormat="1" x14ac:dyDescent="0.25">
      <c r="A516" s="52" t="s">
        <v>1031</v>
      </c>
      <c r="B516" s="53" t="s">
        <v>1032</v>
      </c>
      <c r="C516" s="54">
        <v>1459597.93</v>
      </c>
      <c r="D516" s="55">
        <v>4.3846E-4</v>
      </c>
      <c r="E516" s="55">
        <v>4.6961000000000003E-4</v>
      </c>
      <c r="F516" s="56">
        <v>0</v>
      </c>
      <c r="G516" s="57">
        <v>20417</v>
      </c>
      <c r="H516" s="58">
        <v>20417</v>
      </c>
      <c r="I516" s="59">
        <v>42111</v>
      </c>
      <c r="J516" s="57">
        <v>252678</v>
      </c>
      <c r="K516" s="57">
        <v>-135113</v>
      </c>
      <c r="L516" s="57">
        <v>-97318</v>
      </c>
      <c r="M516" s="60">
        <v>205332</v>
      </c>
      <c r="N516" s="59">
        <v>-147830</v>
      </c>
      <c r="O516" s="57">
        <v>-24315.552197956433</v>
      </c>
      <c r="P516" s="57">
        <v>-172145.55219795642</v>
      </c>
      <c r="Q516" s="57">
        <v>0</v>
      </c>
      <c r="R516" s="60">
        <v>-172145.55219795642</v>
      </c>
      <c r="S516" s="61">
        <v>25045</v>
      </c>
      <c r="T516" s="59">
        <v>136580</v>
      </c>
      <c r="U516" s="57">
        <v>28087</v>
      </c>
      <c r="V516" s="57">
        <v>33335</v>
      </c>
      <c r="W516" s="57">
        <v>42898.234476896163</v>
      </c>
      <c r="X516" s="60">
        <v>240900.23447689618</v>
      </c>
      <c r="Y516" s="59">
        <v>362030</v>
      </c>
      <c r="Z516" s="57">
        <v>24112</v>
      </c>
      <c r="AA516" s="57">
        <v>128704</v>
      </c>
      <c r="AB516" s="57">
        <v>61046.194594761415</v>
      </c>
      <c r="AC516" s="58">
        <v>575892.19459476136</v>
      </c>
      <c r="AD516" s="59">
        <v>-189136.20499376778</v>
      </c>
      <c r="AE516" s="57">
        <v>-142475.4256145957</v>
      </c>
      <c r="AF516" s="57">
        <v>-1800.7515644372506</v>
      </c>
      <c r="AG516" s="57">
        <v>-1579.5779450644477</v>
      </c>
      <c r="AH516" s="57">
        <v>0</v>
      </c>
      <c r="AI516" s="60">
        <v>0</v>
      </c>
    </row>
    <row r="517" spans="1:35" s="6" customFormat="1" x14ac:dyDescent="0.25">
      <c r="A517" s="52" t="s">
        <v>1033</v>
      </c>
      <c r="B517" s="53" t="s">
        <v>1034</v>
      </c>
      <c r="C517" s="54">
        <v>3091747.35</v>
      </c>
      <c r="D517" s="55">
        <v>9.2875E-4</v>
      </c>
      <c r="E517" s="55">
        <v>9.2946999999999995E-4</v>
      </c>
      <c r="F517" s="56">
        <v>0</v>
      </c>
      <c r="G517" s="57">
        <v>43247</v>
      </c>
      <c r="H517" s="58">
        <v>43247</v>
      </c>
      <c r="I517" s="59">
        <v>89199</v>
      </c>
      <c r="J517" s="57">
        <v>535224</v>
      </c>
      <c r="K517" s="57">
        <v>-286198</v>
      </c>
      <c r="L517" s="57">
        <v>-206140</v>
      </c>
      <c r="M517" s="60">
        <v>434936</v>
      </c>
      <c r="N517" s="59">
        <v>-313135</v>
      </c>
      <c r="O517" s="57">
        <v>54794.263126427439</v>
      </c>
      <c r="P517" s="57">
        <v>-258340.73687357258</v>
      </c>
      <c r="Q517" s="57">
        <v>0</v>
      </c>
      <c r="R517" s="60">
        <v>-258340.73687357258</v>
      </c>
      <c r="S517" s="61">
        <v>53050</v>
      </c>
      <c r="T517" s="59">
        <v>289306</v>
      </c>
      <c r="U517" s="57">
        <v>59494</v>
      </c>
      <c r="V517" s="57">
        <v>70610</v>
      </c>
      <c r="W517" s="57">
        <v>243955.603361196</v>
      </c>
      <c r="X517" s="60">
        <v>663365.603361196</v>
      </c>
      <c r="Y517" s="59">
        <v>766856</v>
      </c>
      <c r="Z517" s="57">
        <v>51074</v>
      </c>
      <c r="AA517" s="57">
        <v>272621</v>
      </c>
      <c r="AB517" s="57">
        <v>182487.4140364679</v>
      </c>
      <c r="AC517" s="58">
        <v>1273038.4140364679</v>
      </c>
      <c r="AD517" s="59">
        <v>-328188.41927881882</v>
      </c>
      <c r="AE517" s="57">
        <v>-269162.1842177342</v>
      </c>
      <c r="AF517" s="57">
        <v>-20646.778838293802</v>
      </c>
      <c r="AG517" s="57">
        <v>8324.571659574869</v>
      </c>
      <c r="AH517" s="57">
        <v>0</v>
      </c>
      <c r="AI517" s="60">
        <v>0</v>
      </c>
    </row>
    <row r="518" spans="1:35" s="6" customFormat="1" x14ac:dyDescent="0.25">
      <c r="A518" s="52" t="s">
        <v>1035</v>
      </c>
      <c r="B518" s="53" t="s">
        <v>1036</v>
      </c>
      <c r="C518" s="54">
        <v>2719688.85</v>
      </c>
      <c r="D518" s="55">
        <v>8.1698999999999997E-4</v>
      </c>
      <c r="E518" s="55">
        <v>8.6695999999999995E-4</v>
      </c>
      <c r="F518" s="56">
        <v>0</v>
      </c>
      <c r="G518" s="57">
        <v>38043</v>
      </c>
      <c r="H518" s="58">
        <v>38043</v>
      </c>
      <c r="I518" s="59">
        <v>78466</v>
      </c>
      <c r="J518" s="57">
        <v>470819</v>
      </c>
      <c r="K518" s="57">
        <v>-251759</v>
      </c>
      <c r="L518" s="57">
        <v>-181334</v>
      </c>
      <c r="M518" s="60">
        <v>382598</v>
      </c>
      <c r="N518" s="59">
        <v>-275454</v>
      </c>
      <c r="O518" s="57">
        <v>-117422.87821539951</v>
      </c>
      <c r="P518" s="57">
        <v>-392876.87821539951</v>
      </c>
      <c r="Q518" s="57">
        <v>0</v>
      </c>
      <c r="R518" s="60">
        <v>-392876.87821539951</v>
      </c>
      <c r="S518" s="61">
        <v>46666</v>
      </c>
      <c r="T518" s="59">
        <v>254493</v>
      </c>
      <c r="U518" s="57">
        <v>52335</v>
      </c>
      <c r="V518" s="57">
        <v>62113</v>
      </c>
      <c r="W518" s="57">
        <v>0</v>
      </c>
      <c r="X518" s="60">
        <v>368941</v>
      </c>
      <c r="Y518" s="59">
        <v>674577</v>
      </c>
      <c r="Z518" s="57">
        <v>44928</v>
      </c>
      <c r="AA518" s="57">
        <v>239816</v>
      </c>
      <c r="AB518" s="57">
        <v>179074.9432793184</v>
      </c>
      <c r="AC518" s="58">
        <v>1138395.9432793185</v>
      </c>
      <c r="AD518" s="59">
        <v>-423556.78772551334</v>
      </c>
      <c r="AE518" s="57">
        <v>-333084.70837995067</v>
      </c>
      <c r="AF518" s="57">
        <v>-11314.90915941841</v>
      </c>
      <c r="AG518" s="57">
        <v>-1498.5380144359115</v>
      </c>
      <c r="AH518" s="57">
        <v>0</v>
      </c>
      <c r="AI518" s="60">
        <v>0</v>
      </c>
    </row>
    <row r="519" spans="1:35" s="6" customFormat="1" x14ac:dyDescent="0.25">
      <c r="A519" s="52" t="s">
        <v>1037</v>
      </c>
      <c r="B519" s="53" t="s">
        <v>1038</v>
      </c>
      <c r="C519" s="54">
        <v>990673.69</v>
      </c>
      <c r="D519" s="55">
        <v>2.9760000000000002E-4</v>
      </c>
      <c r="E519" s="55">
        <v>3.1054999999999999E-4</v>
      </c>
      <c r="F519" s="56">
        <v>0</v>
      </c>
      <c r="G519" s="57">
        <v>13858</v>
      </c>
      <c r="H519" s="58">
        <v>13858</v>
      </c>
      <c r="I519" s="59">
        <v>28582</v>
      </c>
      <c r="J519" s="57">
        <v>171502</v>
      </c>
      <c r="K519" s="57">
        <v>-91707</v>
      </c>
      <c r="L519" s="57">
        <v>-66054</v>
      </c>
      <c r="M519" s="60">
        <v>139367</v>
      </c>
      <c r="N519" s="59">
        <v>-100338</v>
      </c>
      <c r="O519" s="57">
        <v>4611.9943829164495</v>
      </c>
      <c r="P519" s="57">
        <v>-95726.005617083545</v>
      </c>
      <c r="Q519" s="57">
        <v>0</v>
      </c>
      <c r="R519" s="60">
        <v>-95726.005617083545</v>
      </c>
      <c r="S519" s="61">
        <v>16999</v>
      </c>
      <c r="T519" s="59">
        <v>92703</v>
      </c>
      <c r="U519" s="57">
        <v>19064</v>
      </c>
      <c r="V519" s="57">
        <v>22626</v>
      </c>
      <c r="W519" s="57">
        <v>26723.032583619395</v>
      </c>
      <c r="X519" s="60">
        <v>161116.03258361941</v>
      </c>
      <c r="Y519" s="59">
        <v>245724</v>
      </c>
      <c r="Z519" s="57">
        <v>16366</v>
      </c>
      <c r="AA519" s="57">
        <v>87356</v>
      </c>
      <c r="AB519" s="57">
        <v>22425.431937800848</v>
      </c>
      <c r="AC519" s="58">
        <v>371871.43193780084</v>
      </c>
      <c r="AD519" s="59">
        <v>-101189.63722882513</v>
      </c>
      <c r="AE519" s="57">
        <v>-108976.02803602761</v>
      </c>
      <c r="AF519" s="57">
        <v>-984.22852327084274</v>
      </c>
      <c r="AG519" s="57">
        <v>394.49443394217451</v>
      </c>
      <c r="AH519" s="57">
        <v>0</v>
      </c>
      <c r="AI519" s="60">
        <v>0</v>
      </c>
    </row>
    <row r="520" spans="1:35" s="6" customFormat="1" x14ac:dyDescent="0.25">
      <c r="A520" s="52" t="s">
        <v>1039</v>
      </c>
      <c r="B520" s="53" t="s">
        <v>1040</v>
      </c>
      <c r="C520" s="54">
        <v>202921.57</v>
      </c>
      <c r="D520" s="55">
        <v>6.0959999999999999E-5</v>
      </c>
      <c r="E520" s="55">
        <v>6.1920000000000003E-5</v>
      </c>
      <c r="F520" s="56">
        <v>0</v>
      </c>
      <c r="G520" s="57">
        <v>2839</v>
      </c>
      <c r="H520" s="58">
        <v>2839</v>
      </c>
      <c r="I520" s="59">
        <v>5855</v>
      </c>
      <c r="J520" s="57">
        <v>35130</v>
      </c>
      <c r="K520" s="57">
        <v>-18785</v>
      </c>
      <c r="L520" s="57">
        <v>-13530</v>
      </c>
      <c r="M520" s="60">
        <v>28548</v>
      </c>
      <c r="N520" s="59">
        <v>-20553</v>
      </c>
      <c r="O520" s="57">
        <v>-604.07190831824005</v>
      </c>
      <c r="P520" s="57">
        <v>-21157.071908318241</v>
      </c>
      <c r="Q520" s="57">
        <v>0</v>
      </c>
      <c r="R520" s="60">
        <v>-21157.071908318241</v>
      </c>
      <c r="S520" s="61">
        <v>3482</v>
      </c>
      <c r="T520" s="59">
        <v>18989</v>
      </c>
      <c r="U520" s="57">
        <v>3905</v>
      </c>
      <c r="V520" s="57">
        <v>4635</v>
      </c>
      <c r="W520" s="57">
        <v>247.24880544701443</v>
      </c>
      <c r="X520" s="60">
        <v>27776.248805447016</v>
      </c>
      <c r="Y520" s="59">
        <v>50334</v>
      </c>
      <c r="Z520" s="57">
        <v>3352</v>
      </c>
      <c r="AA520" s="57">
        <v>17894</v>
      </c>
      <c r="AB520" s="57">
        <v>3544.133425046406</v>
      </c>
      <c r="AC520" s="58">
        <v>75124.133425046399</v>
      </c>
      <c r="AD520" s="59">
        <v>-25861.994222288358</v>
      </c>
      <c r="AE520" s="57">
        <v>-22104.094948769591</v>
      </c>
      <c r="AF520" s="57">
        <v>233.95209133642345</v>
      </c>
      <c r="AG520" s="57">
        <v>384.25246012213859</v>
      </c>
      <c r="AH520" s="57">
        <v>0</v>
      </c>
      <c r="AI520" s="60">
        <v>0</v>
      </c>
    </row>
    <row r="521" spans="1:35" s="6" customFormat="1" x14ac:dyDescent="0.25">
      <c r="A521" s="52" t="s">
        <v>1041</v>
      </c>
      <c r="B521" s="53" t="s">
        <v>1042</v>
      </c>
      <c r="C521" s="54">
        <v>2771228.84</v>
      </c>
      <c r="D521" s="55">
        <v>8.3246999999999998E-4</v>
      </c>
      <c r="E521" s="55">
        <v>8.3832999999999998E-4</v>
      </c>
      <c r="F521" s="56">
        <v>0</v>
      </c>
      <c r="G521" s="57">
        <v>38764</v>
      </c>
      <c r="H521" s="58">
        <v>38764</v>
      </c>
      <c r="I521" s="59">
        <v>79952</v>
      </c>
      <c r="J521" s="57">
        <v>479740</v>
      </c>
      <c r="K521" s="57">
        <v>-256529</v>
      </c>
      <c r="L521" s="57">
        <v>-184770</v>
      </c>
      <c r="M521" s="60">
        <v>389847</v>
      </c>
      <c r="N521" s="59">
        <v>-280674</v>
      </c>
      <c r="O521" s="57">
        <v>-17259.941955439317</v>
      </c>
      <c r="P521" s="57">
        <v>-297933.94195543934</v>
      </c>
      <c r="Q521" s="57">
        <v>0</v>
      </c>
      <c r="R521" s="60">
        <v>-297933.94195543934</v>
      </c>
      <c r="S521" s="61">
        <v>47551</v>
      </c>
      <c r="T521" s="59">
        <v>259315</v>
      </c>
      <c r="U521" s="57">
        <v>53327</v>
      </c>
      <c r="V521" s="57">
        <v>63290</v>
      </c>
      <c r="W521" s="57">
        <v>69897.430732514593</v>
      </c>
      <c r="X521" s="60">
        <v>445829.43073251459</v>
      </c>
      <c r="Y521" s="59">
        <v>687359</v>
      </c>
      <c r="Z521" s="57">
        <v>45779</v>
      </c>
      <c r="AA521" s="57">
        <v>244360</v>
      </c>
      <c r="AB521" s="57">
        <v>78961.925194361844</v>
      </c>
      <c r="AC521" s="58">
        <v>1056459.9251943619</v>
      </c>
      <c r="AD521" s="59">
        <v>-331136.11576254223</v>
      </c>
      <c r="AE521" s="57">
        <v>-282964.4995133137</v>
      </c>
      <c r="AF521" s="57">
        <v>-3058.4250184242082</v>
      </c>
      <c r="AG521" s="57">
        <v>6528.5458324328984</v>
      </c>
      <c r="AH521" s="57">
        <v>0</v>
      </c>
      <c r="AI521" s="60">
        <v>0</v>
      </c>
    </row>
    <row r="522" spans="1:35" s="6" customFormat="1" x14ac:dyDescent="0.25">
      <c r="A522" s="52" t="s">
        <v>1043</v>
      </c>
      <c r="B522" s="53" t="s">
        <v>1044</v>
      </c>
      <c r="C522" s="54">
        <v>154754.87</v>
      </c>
      <c r="D522" s="55">
        <v>4.6489999999999997E-5</v>
      </c>
      <c r="E522" s="55">
        <v>3.8550000000000002E-5</v>
      </c>
      <c r="F522" s="56">
        <v>0</v>
      </c>
      <c r="G522" s="57">
        <v>2165</v>
      </c>
      <c r="H522" s="58">
        <v>2165</v>
      </c>
      <c r="I522" s="59">
        <v>4465</v>
      </c>
      <c r="J522" s="57">
        <v>26791</v>
      </c>
      <c r="K522" s="57">
        <v>-14326</v>
      </c>
      <c r="L522" s="57">
        <v>-10319</v>
      </c>
      <c r="M522" s="60">
        <v>21771</v>
      </c>
      <c r="N522" s="59">
        <v>-15674</v>
      </c>
      <c r="O522" s="57">
        <v>11059.491119417105</v>
      </c>
      <c r="P522" s="57">
        <v>-4614.5088805828946</v>
      </c>
      <c r="Q522" s="57">
        <v>0</v>
      </c>
      <c r="R522" s="60">
        <v>-4614.5088805828946</v>
      </c>
      <c r="S522" s="61">
        <v>2656</v>
      </c>
      <c r="T522" s="59">
        <v>14482</v>
      </c>
      <c r="U522" s="57">
        <v>2978</v>
      </c>
      <c r="V522" s="57">
        <v>3534</v>
      </c>
      <c r="W522" s="57">
        <v>26190.336719708226</v>
      </c>
      <c r="X522" s="60">
        <v>47184.336719708226</v>
      </c>
      <c r="Y522" s="59">
        <v>38386</v>
      </c>
      <c r="Z522" s="57">
        <v>2557</v>
      </c>
      <c r="AA522" s="57">
        <v>13646</v>
      </c>
      <c r="AB522" s="57">
        <v>0</v>
      </c>
      <c r="AC522" s="58">
        <v>54589</v>
      </c>
      <c r="AD522" s="59">
        <v>-7750.7372399962842</v>
      </c>
      <c r="AE522" s="57">
        <v>-6349.7996336774668</v>
      </c>
      <c r="AF522" s="57">
        <v>4853.1071201693367</v>
      </c>
      <c r="AG522" s="57">
        <v>1842.7664732126436</v>
      </c>
      <c r="AH522" s="57">
        <v>0</v>
      </c>
      <c r="AI522" s="60">
        <v>0</v>
      </c>
    </row>
    <row r="523" spans="1:35" s="6" customFormat="1" x14ac:dyDescent="0.25">
      <c r="A523" s="52" t="s">
        <v>1045</v>
      </c>
      <c r="B523" s="53" t="s">
        <v>1046</v>
      </c>
      <c r="C523" s="54">
        <v>2076987.89</v>
      </c>
      <c r="D523" s="55">
        <v>6.2392000000000003E-4</v>
      </c>
      <c r="E523" s="55">
        <v>5.8299000000000003E-4</v>
      </c>
      <c r="F523" s="56">
        <v>0</v>
      </c>
      <c r="G523" s="57">
        <v>29053</v>
      </c>
      <c r="H523" s="58">
        <v>29053</v>
      </c>
      <c r="I523" s="59">
        <v>59923</v>
      </c>
      <c r="J523" s="57">
        <v>359556</v>
      </c>
      <c r="K523" s="57">
        <v>-192264</v>
      </c>
      <c r="L523" s="57">
        <v>-138482</v>
      </c>
      <c r="M523" s="60">
        <v>292183</v>
      </c>
      <c r="N523" s="59">
        <v>-210359</v>
      </c>
      <c r="O523" s="57">
        <v>11476.055029761121</v>
      </c>
      <c r="P523" s="57">
        <v>-198882.94497023887</v>
      </c>
      <c r="Q523" s="57">
        <v>0</v>
      </c>
      <c r="R523" s="60">
        <v>-198882.94497023887</v>
      </c>
      <c r="S523" s="61">
        <v>35638</v>
      </c>
      <c r="T523" s="59">
        <v>194351</v>
      </c>
      <c r="U523" s="57">
        <v>39967</v>
      </c>
      <c r="V523" s="57">
        <v>47435</v>
      </c>
      <c r="W523" s="57">
        <v>41346.569877756956</v>
      </c>
      <c r="X523" s="60">
        <v>323099.56987775693</v>
      </c>
      <c r="Y523" s="59">
        <v>515162</v>
      </c>
      <c r="Z523" s="57">
        <v>34311</v>
      </c>
      <c r="AA523" s="57">
        <v>183143</v>
      </c>
      <c r="AB523" s="57">
        <v>46424.560496187514</v>
      </c>
      <c r="AC523" s="58">
        <v>779040.56049618754</v>
      </c>
      <c r="AD523" s="59">
        <v>-252457.54978314019</v>
      </c>
      <c r="AE523" s="57">
        <v>-227155.9985773431</v>
      </c>
      <c r="AF523" s="57">
        <v>10677.530000346942</v>
      </c>
      <c r="AG523" s="57">
        <v>12995.027741705722</v>
      </c>
      <c r="AH523" s="57">
        <v>0</v>
      </c>
      <c r="AI523" s="60">
        <v>0</v>
      </c>
    </row>
    <row r="524" spans="1:35" s="6" customFormat="1" x14ac:dyDescent="0.25">
      <c r="A524" s="52" t="s">
        <v>1047</v>
      </c>
      <c r="B524" s="53" t="s">
        <v>1048</v>
      </c>
      <c r="C524" s="54">
        <v>851383.92</v>
      </c>
      <c r="D524" s="55">
        <v>2.5575000000000001E-4</v>
      </c>
      <c r="E524" s="55">
        <v>2.6170000000000002E-4</v>
      </c>
      <c r="F524" s="56">
        <v>0</v>
      </c>
      <c r="G524" s="57">
        <v>11909</v>
      </c>
      <c r="H524" s="58">
        <v>11909</v>
      </c>
      <c r="I524" s="59">
        <v>24563</v>
      </c>
      <c r="J524" s="57">
        <v>147385</v>
      </c>
      <c r="K524" s="57">
        <v>-78810</v>
      </c>
      <c r="L524" s="57">
        <v>-56765</v>
      </c>
      <c r="M524" s="60">
        <v>119768</v>
      </c>
      <c r="N524" s="59">
        <v>-86228</v>
      </c>
      <c r="O524" s="57">
        <v>12545.288344676808</v>
      </c>
      <c r="P524" s="57">
        <v>-73682.71165532319</v>
      </c>
      <c r="Q524" s="57">
        <v>0</v>
      </c>
      <c r="R524" s="60">
        <v>-73682.71165532319</v>
      </c>
      <c r="S524" s="61">
        <v>14608</v>
      </c>
      <c r="T524" s="59">
        <v>79666</v>
      </c>
      <c r="U524" s="57">
        <v>16383</v>
      </c>
      <c r="V524" s="57">
        <v>19444</v>
      </c>
      <c r="W524" s="57">
        <v>16100.089520775395</v>
      </c>
      <c r="X524" s="60">
        <v>131593.08952077539</v>
      </c>
      <c r="Y524" s="59">
        <v>211169</v>
      </c>
      <c r="Z524" s="57">
        <v>14064</v>
      </c>
      <c r="AA524" s="57">
        <v>75072</v>
      </c>
      <c r="AB524" s="57">
        <v>9659.8749427717921</v>
      </c>
      <c r="AC524" s="58">
        <v>309964.8749427718</v>
      </c>
      <c r="AD524" s="59">
        <v>-96405.468809658589</v>
      </c>
      <c r="AE524" s="57">
        <v>-84802.30060894943</v>
      </c>
      <c r="AF524" s="57">
        <v>1571.950273570902</v>
      </c>
      <c r="AG524" s="57">
        <v>1264.0337230407226</v>
      </c>
      <c r="AH524" s="57">
        <v>0</v>
      </c>
      <c r="AI524" s="60">
        <v>0</v>
      </c>
    </row>
    <row r="525" spans="1:35" s="6" customFormat="1" x14ac:dyDescent="0.25">
      <c r="A525" s="52" t="s">
        <v>1049</v>
      </c>
      <c r="B525" s="53" t="s">
        <v>1050</v>
      </c>
      <c r="C525" s="54">
        <v>151781.23000000001</v>
      </c>
      <c r="D525" s="55">
        <v>4.5590000000000002E-5</v>
      </c>
      <c r="E525" s="55">
        <v>4.1829999999999998E-5</v>
      </c>
      <c r="F525" s="56">
        <v>0</v>
      </c>
      <c r="G525" s="57">
        <v>2123</v>
      </c>
      <c r="H525" s="58">
        <v>2123</v>
      </c>
      <c r="I525" s="59">
        <v>4379</v>
      </c>
      <c r="J525" s="57">
        <v>26273</v>
      </c>
      <c r="K525" s="57">
        <v>-14049</v>
      </c>
      <c r="L525" s="57">
        <v>-10119</v>
      </c>
      <c r="M525" s="60">
        <v>21350</v>
      </c>
      <c r="N525" s="59">
        <v>-15371</v>
      </c>
      <c r="O525" s="57">
        <v>-547.31990783060508</v>
      </c>
      <c r="P525" s="57">
        <v>-15918.319907830604</v>
      </c>
      <c r="Q525" s="57">
        <v>0</v>
      </c>
      <c r="R525" s="60">
        <v>-15918.319907830604</v>
      </c>
      <c r="S525" s="61">
        <v>2604</v>
      </c>
      <c r="T525" s="59">
        <v>14201</v>
      </c>
      <c r="U525" s="57">
        <v>2920</v>
      </c>
      <c r="V525" s="57">
        <v>3466</v>
      </c>
      <c r="W525" s="57">
        <v>3134.4826955129474</v>
      </c>
      <c r="X525" s="60">
        <v>23721.482695512947</v>
      </c>
      <c r="Y525" s="59">
        <v>37643</v>
      </c>
      <c r="Z525" s="57">
        <v>2507</v>
      </c>
      <c r="AA525" s="57">
        <v>13382</v>
      </c>
      <c r="AB525" s="57">
        <v>3394.4778319123466</v>
      </c>
      <c r="AC525" s="58">
        <v>56926.477831912343</v>
      </c>
      <c r="AD525" s="59">
        <v>-19244.933000015477</v>
      </c>
      <c r="AE525" s="57">
        <v>-16114.925102403622</v>
      </c>
      <c r="AF525" s="57">
        <v>1067.7401855579287</v>
      </c>
      <c r="AG525" s="57">
        <v>1087.1227804617708</v>
      </c>
      <c r="AH525" s="57">
        <v>0</v>
      </c>
      <c r="AI525" s="60">
        <v>0</v>
      </c>
    </row>
    <row r="526" spans="1:35" s="6" customFormat="1" x14ac:dyDescent="0.25">
      <c r="A526" s="52" t="s">
        <v>1051</v>
      </c>
      <c r="B526" s="53" t="s">
        <v>1052</v>
      </c>
      <c r="C526" s="54">
        <v>133349.51</v>
      </c>
      <c r="D526" s="55">
        <v>4.0059999999999999E-5</v>
      </c>
      <c r="E526" s="55">
        <v>4.3420000000000001E-5</v>
      </c>
      <c r="F526" s="56">
        <v>0</v>
      </c>
      <c r="G526" s="57">
        <v>1865</v>
      </c>
      <c r="H526" s="58">
        <v>1865</v>
      </c>
      <c r="I526" s="59">
        <v>3847</v>
      </c>
      <c r="J526" s="57">
        <v>23086</v>
      </c>
      <c r="K526" s="57">
        <v>-12345</v>
      </c>
      <c r="L526" s="57">
        <v>-8891</v>
      </c>
      <c r="M526" s="60">
        <v>18760</v>
      </c>
      <c r="N526" s="59">
        <v>-13507</v>
      </c>
      <c r="O526" s="57">
        <v>3234.159694020459</v>
      </c>
      <c r="P526" s="57">
        <v>-10272.840305979542</v>
      </c>
      <c r="Q526" s="57">
        <v>0</v>
      </c>
      <c r="R526" s="60">
        <v>-10272.840305979542</v>
      </c>
      <c r="S526" s="61">
        <v>2288</v>
      </c>
      <c r="T526" s="59">
        <v>12479</v>
      </c>
      <c r="U526" s="57">
        <v>2566</v>
      </c>
      <c r="V526" s="57">
        <v>3046</v>
      </c>
      <c r="W526" s="57">
        <v>5455.8735399754232</v>
      </c>
      <c r="X526" s="60">
        <v>23546.873539975422</v>
      </c>
      <c r="Y526" s="59">
        <v>33077</v>
      </c>
      <c r="Z526" s="57">
        <v>2203</v>
      </c>
      <c r="AA526" s="57">
        <v>11759</v>
      </c>
      <c r="AB526" s="57">
        <v>6610.4392120405882</v>
      </c>
      <c r="AC526" s="58">
        <v>53649.43921204059</v>
      </c>
      <c r="AD526" s="59">
        <v>-14482.573882016281</v>
      </c>
      <c r="AE526" s="57">
        <v>-15525.883733699386</v>
      </c>
      <c r="AF526" s="57">
        <v>140.35937670171671</v>
      </c>
      <c r="AG526" s="57">
        <v>-234.46743305121595</v>
      </c>
      <c r="AH526" s="57">
        <v>0</v>
      </c>
      <c r="AI526" s="60">
        <v>0</v>
      </c>
    </row>
    <row r="527" spans="1:35" s="6" customFormat="1" x14ac:dyDescent="0.25">
      <c r="A527" s="52" t="s">
        <v>1053</v>
      </c>
      <c r="B527" s="53" t="s">
        <v>1054</v>
      </c>
      <c r="C527" s="54">
        <v>70393.679999999993</v>
      </c>
      <c r="D527" s="55">
        <v>2.1149999999999999E-5</v>
      </c>
      <c r="E527" s="55">
        <v>2.179E-5</v>
      </c>
      <c r="F527" s="56">
        <v>0</v>
      </c>
      <c r="G527" s="57">
        <v>985</v>
      </c>
      <c r="H527" s="58">
        <v>985</v>
      </c>
      <c r="I527" s="59">
        <v>2031</v>
      </c>
      <c r="J527" s="57">
        <v>12188</v>
      </c>
      <c r="K527" s="57">
        <v>-6517</v>
      </c>
      <c r="L527" s="57">
        <v>-4694</v>
      </c>
      <c r="M527" s="60">
        <v>9905</v>
      </c>
      <c r="N527" s="59">
        <v>-7131</v>
      </c>
      <c r="O527" s="57">
        <v>-12577.310179215894</v>
      </c>
      <c r="P527" s="57">
        <v>-19708.310179215892</v>
      </c>
      <c r="Q527" s="57">
        <v>0</v>
      </c>
      <c r="R527" s="60">
        <v>-19708.310179215892</v>
      </c>
      <c r="S527" s="61">
        <v>1208</v>
      </c>
      <c r="T527" s="59">
        <v>6588</v>
      </c>
      <c r="U527" s="57">
        <v>1355</v>
      </c>
      <c r="V527" s="57">
        <v>1608</v>
      </c>
      <c r="W527" s="57">
        <v>284.54792305938338</v>
      </c>
      <c r="X527" s="60">
        <v>9835.5479230593828</v>
      </c>
      <c r="Y527" s="59">
        <v>17463</v>
      </c>
      <c r="Z527" s="57">
        <v>1163</v>
      </c>
      <c r="AA527" s="57">
        <v>6208</v>
      </c>
      <c r="AB527" s="57">
        <v>5953.3325321503744</v>
      </c>
      <c r="AC527" s="58">
        <v>30787.332532150373</v>
      </c>
      <c r="AD527" s="59">
        <v>-12985.15258162423</v>
      </c>
      <c r="AE527" s="57">
        <v>-7900.8407249445954</v>
      </c>
      <c r="AF527" s="57">
        <v>-144.43138568116291</v>
      </c>
      <c r="AG527" s="57">
        <v>78.640083159001307</v>
      </c>
      <c r="AH527" s="57">
        <v>0</v>
      </c>
      <c r="AI527" s="60">
        <v>0</v>
      </c>
    </row>
    <row r="528" spans="1:35" s="6" customFormat="1" x14ac:dyDescent="0.25">
      <c r="A528" s="52" t="s">
        <v>1055</v>
      </c>
      <c r="B528" s="53" t="s">
        <v>1056</v>
      </c>
      <c r="C528" s="54">
        <v>25873531.280000001</v>
      </c>
      <c r="D528" s="55">
        <v>7.7723499999999999E-3</v>
      </c>
      <c r="E528" s="55">
        <v>7.25781E-3</v>
      </c>
      <c r="F528" s="56">
        <v>0</v>
      </c>
      <c r="G528" s="57">
        <v>361919</v>
      </c>
      <c r="H528" s="58">
        <v>361919</v>
      </c>
      <c r="I528" s="59">
        <v>746476</v>
      </c>
      <c r="J528" s="57">
        <v>4479086</v>
      </c>
      <c r="K528" s="57">
        <v>-2395083</v>
      </c>
      <c r="L528" s="57">
        <v>-1725104</v>
      </c>
      <c r="M528" s="60">
        <v>3639808</v>
      </c>
      <c r="N528" s="59">
        <v>-2620508</v>
      </c>
      <c r="O528" s="57">
        <v>44437.119983920042</v>
      </c>
      <c r="P528" s="57">
        <v>-2576070.8800160801</v>
      </c>
      <c r="Q528" s="57">
        <v>0</v>
      </c>
      <c r="R528" s="60">
        <v>-2576070.8800160801</v>
      </c>
      <c r="S528" s="61">
        <v>443956</v>
      </c>
      <c r="T528" s="59">
        <v>2421090</v>
      </c>
      <c r="U528" s="57">
        <v>497885</v>
      </c>
      <c r="V528" s="57">
        <v>590908</v>
      </c>
      <c r="W528" s="57">
        <v>573400.17178964871</v>
      </c>
      <c r="X528" s="60">
        <v>4083283.1717896489</v>
      </c>
      <c r="Y528" s="59">
        <v>6417521</v>
      </c>
      <c r="Z528" s="57">
        <v>427418</v>
      </c>
      <c r="AA528" s="57">
        <v>2281463</v>
      </c>
      <c r="AB528" s="57">
        <v>264844.78905224451</v>
      </c>
      <c r="AC528" s="58">
        <v>9391246.7890522443</v>
      </c>
      <c r="AD528" s="59">
        <v>-2996239.4191546044</v>
      </c>
      <c r="AE528" s="57">
        <v>-2714348.4092373718</v>
      </c>
      <c r="AF528" s="57">
        <v>239893.22448218364</v>
      </c>
      <c r="AG528" s="57">
        <v>162730.9866471967</v>
      </c>
      <c r="AH528" s="57">
        <v>0</v>
      </c>
      <c r="AI528" s="60">
        <v>0</v>
      </c>
    </row>
    <row r="529" spans="1:35" s="6" customFormat="1" x14ac:dyDescent="0.25">
      <c r="A529" s="52" t="s">
        <v>1057</v>
      </c>
      <c r="B529" s="53" t="s">
        <v>1058</v>
      </c>
      <c r="C529" s="54">
        <v>2984777.24</v>
      </c>
      <c r="D529" s="55">
        <v>8.9661999999999999E-4</v>
      </c>
      <c r="E529" s="55">
        <v>8.8294000000000003E-4</v>
      </c>
      <c r="F529" s="56">
        <v>0</v>
      </c>
      <c r="G529" s="57">
        <v>41751</v>
      </c>
      <c r="H529" s="58">
        <v>41751</v>
      </c>
      <c r="I529" s="59">
        <v>86114</v>
      </c>
      <c r="J529" s="57">
        <v>516708</v>
      </c>
      <c r="K529" s="57">
        <v>-276297</v>
      </c>
      <c r="L529" s="57">
        <v>-199008</v>
      </c>
      <c r="M529" s="60">
        <v>419889</v>
      </c>
      <c r="N529" s="59">
        <v>-302302</v>
      </c>
      <c r="O529" s="57">
        <v>16917.364494321606</v>
      </c>
      <c r="P529" s="57">
        <v>-285384.63550567837</v>
      </c>
      <c r="Q529" s="57">
        <v>0</v>
      </c>
      <c r="R529" s="60">
        <v>-285384.63550567837</v>
      </c>
      <c r="S529" s="61">
        <v>51215</v>
      </c>
      <c r="T529" s="59">
        <v>279298</v>
      </c>
      <c r="U529" s="57">
        <v>57436</v>
      </c>
      <c r="V529" s="57">
        <v>68167</v>
      </c>
      <c r="W529" s="57">
        <v>117035.84367720023</v>
      </c>
      <c r="X529" s="60">
        <v>521936.84367720026</v>
      </c>
      <c r="Y529" s="59">
        <v>740327</v>
      </c>
      <c r="Z529" s="57">
        <v>49307</v>
      </c>
      <c r="AA529" s="57">
        <v>263190</v>
      </c>
      <c r="AB529" s="57">
        <v>128763.68590139828</v>
      </c>
      <c r="AC529" s="58">
        <v>1181587.6859013983</v>
      </c>
      <c r="AD529" s="59">
        <v>-331550.22477428976</v>
      </c>
      <c r="AE529" s="57">
        <v>-324574.35871621268</v>
      </c>
      <c r="AF529" s="57">
        <v>-14133.088454890167</v>
      </c>
      <c r="AG529" s="57">
        <v>10606.829721194579</v>
      </c>
      <c r="AH529" s="57">
        <v>0</v>
      </c>
      <c r="AI529" s="60">
        <v>0</v>
      </c>
    </row>
    <row r="530" spans="1:35" s="6" customFormat="1" x14ac:dyDescent="0.25">
      <c r="A530" s="52" t="s">
        <v>1059</v>
      </c>
      <c r="B530" s="53" t="s">
        <v>1060</v>
      </c>
      <c r="C530" s="54">
        <v>3873981.27</v>
      </c>
      <c r="D530" s="55">
        <v>1.16373E-3</v>
      </c>
      <c r="E530" s="55">
        <v>1.2001799999999999E-3</v>
      </c>
      <c r="F530" s="56">
        <v>0</v>
      </c>
      <c r="G530" s="57">
        <v>54189</v>
      </c>
      <c r="H530" s="58">
        <v>54189</v>
      </c>
      <c r="I530" s="59">
        <v>111767</v>
      </c>
      <c r="J530" s="57">
        <v>670640</v>
      </c>
      <c r="K530" s="57">
        <v>-358608</v>
      </c>
      <c r="L530" s="57">
        <v>-258295</v>
      </c>
      <c r="M530" s="60">
        <v>544977</v>
      </c>
      <c r="N530" s="59">
        <v>-392361</v>
      </c>
      <c r="O530" s="57">
        <v>-24684.925436276029</v>
      </c>
      <c r="P530" s="57">
        <v>-417045.92543627601</v>
      </c>
      <c r="Q530" s="57">
        <v>0</v>
      </c>
      <c r="R530" s="60">
        <v>-417045.92543627601</v>
      </c>
      <c r="S530" s="61">
        <v>66472</v>
      </c>
      <c r="T530" s="59">
        <v>362502</v>
      </c>
      <c r="U530" s="57">
        <v>74547</v>
      </c>
      <c r="V530" s="57">
        <v>88475</v>
      </c>
      <c r="W530" s="57">
        <v>94004.177427445087</v>
      </c>
      <c r="X530" s="60">
        <v>619528.17742744507</v>
      </c>
      <c r="Y530" s="59">
        <v>960876</v>
      </c>
      <c r="Z530" s="57">
        <v>63996</v>
      </c>
      <c r="AA530" s="57">
        <v>341596</v>
      </c>
      <c r="AB530" s="57">
        <v>65400.730163656975</v>
      </c>
      <c r="AC530" s="58">
        <v>1431868.7301636569</v>
      </c>
      <c r="AD530" s="59">
        <v>-452531.3450661574</v>
      </c>
      <c r="AE530" s="57">
        <v>-377315.48970143055</v>
      </c>
      <c r="AF530" s="57">
        <v>13431.696976935771</v>
      </c>
      <c r="AG530" s="57">
        <v>4074.5850544403056</v>
      </c>
      <c r="AH530" s="57">
        <v>0</v>
      </c>
      <c r="AI530" s="60">
        <v>0</v>
      </c>
    </row>
    <row r="531" spans="1:35" s="6" customFormat="1" x14ac:dyDescent="0.25">
      <c r="A531" s="52" t="s">
        <v>1061</v>
      </c>
      <c r="B531" s="53" t="s">
        <v>1062</v>
      </c>
      <c r="C531" s="54">
        <v>470720.46</v>
      </c>
      <c r="D531" s="55">
        <v>1.4139999999999999E-4</v>
      </c>
      <c r="E531" s="55">
        <v>1.3353E-4</v>
      </c>
      <c r="F531" s="56">
        <v>0</v>
      </c>
      <c r="G531" s="57">
        <v>6584</v>
      </c>
      <c r="H531" s="58">
        <v>6584</v>
      </c>
      <c r="I531" s="59">
        <v>13580</v>
      </c>
      <c r="J531" s="57">
        <v>81487</v>
      </c>
      <c r="K531" s="57">
        <v>-43573</v>
      </c>
      <c r="L531" s="57">
        <v>-31384</v>
      </c>
      <c r="M531" s="60">
        <v>66218</v>
      </c>
      <c r="N531" s="59">
        <v>-47674</v>
      </c>
      <c r="O531" s="57">
        <v>-17288.219297172571</v>
      </c>
      <c r="P531" s="57">
        <v>-64962.219297172574</v>
      </c>
      <c r="Q531" s="57">
        <v>0</v>
      </c>
      <c r="R531" s="60">
        <v>-64962.219297172574</v>
      </c>
      <c r="S531" s="61">
        <v>8077</v>
      </c>
      <c r="T531" s="59">
        <v>44046</v>
      </c>
      <c r="U531" s="57">
        <v>9058</v>
      </c>
      <c r="V531" s="57">
        <v>10750</v>
      </c>
      <c r="W531" s="57">
        <v>19559.316598990241</v>
      </c>
      <c r="X531" s="60">
        <v>83413.316598990234</v>
      </c>
      <c r="Y531" s="59">
        <v>116752</v>
      </c>
      <c r="Z531" s="57">
        <v>7776</v>
      </c>
      <c r="AA531" s="57">
        <v>41506</v>
      </c>
      <c r="AB531" s="57">
        <v>24953.597235507179</v>
      </c>
      <c r="AC531" s="58">
        <v>190987.59723550719</v>
      </c>
      <c r="AD531" s="59">
        <v>-68469.490601680911</v>
      </c>
      <c r="AE531" s="57">
        <v>-44122.933832810857</v>
      </c>
      <c r="AF531" s="57">
        <v>2324.2749051343358</v>
      </c>
      <c r="AG531" s="57">
        <v>2693.8688928404895</v>
      </c>
      <c r="AH531" s="57">
        <v>0</v>
      </c>
      <c r="AI531" s="60">
        <v>0</v>
      </c>
    </row>
    <row r="532" spans="1:35" s="6" customFormat="1" x14ac:dyDescent="0.25">
      <c r="A532" s="52" t="s">
        <v>1063</v>
      </c>
      <c r="B532" s="53" t="s">
        <v>1064</v>
      </c>
      <c r="C532" s="54">
        <v>612018.02</v>
      </c>
      <c r="D532" s="55">
        <v>1.8385E-4</v>
      </c>
      <c r="E532" s="55">
        <v>1.8619E-4</v>
      </c>
      <c r="F532" s="56">
        <v>0</v>
      </c>
      <c r="G532" s="57">
        <v>8561</v>
      </c>
      <c r="H532" s="58">
        <v>8561</v>
      </c>
      <c r="I532" s="59">
        <v>17657</v>
      </c>
      <c r="J532" s="57">
        <v>105950</v>
      </c>
      <c r="K532" s="57">
        <v>-56654</v>
      </c>
      <c r="L532" s="57">
        <v>-40806</v>
      </c>
      <c r="M532" s="60">
        <v>86097</v>
      </c>
      <c r="N532" s="59">
        <v>-61986</v>
      </c>
      <c r="O532" s="57">
        <v>-4376.5094860084046</v>
      </c>
      <c r="P532" s="57">
        <v>-66362.509486008406</v>
      </c>
      <c r="Q532" s="57">
        <v>0</v>
      </c>
      <c r="R532" s="60">
        <v>-66362.509486008406</v>
      </c>
      <c r="S532" s="61">
        <v>10501</v>
      </c>
      <c r="T532" s="59">
        <v>57269</v>
      </c>
      <c r="U532" s="57">
        <v>11777</v>
      </c>
      <c r="V532" s="57">
        <v>13978</v>
      </c>
      <c r="W532" s="57">
        <v>3396.6674734092308</v>
      </c>
      <c r="X532" s="60">
        <v>86420.667473409238</v>
      </c>
      <c r="Y532" s="59">
        <v>151802</v>
      </c>
      <c r="Z532" s="57">
        <v>10110</v>
      </c>
      <c r="AA532" s="57">
        <v>53967</v>
      </c>
      <c r="AB532" s="57">
        <v>14726.336194708978</v>
      </c>
      <c r="AC532" s="58">
        <v>230605.33619470897</v>
      </c>
      <c r="AD532" s="59">
        <v>-78058.532927578941</v>
      </c>
      <c r="AE532" s="57">
        <v>-69549.370793923328</v>
      </c>
      <c r="AF532" s="57">
        <v>2168.9369646222049</v>
      </c>
      <c r="AG532" s="57">
        <v>1254.2980355803475</v>
      </c>
      <c r="AH532" s="57">
        <v>0</v>
      </c>
      <c r="AI532" s="60">
        <v>0</v>
      </c>
    </row>
    <row r="533" spans="1:35" s="6" customFormat="1" x14ac:dyDescent="0.25">
      <c r="A533" s="52" t="s">
        <v>1065</v>
      </c>
      <c r="B533" s="53" t="s">
        <v>1066</v>
      </c>
      <c r="C533" s="54">
        <v>116544.39</v>
      </c>
      <c r="D533" s="55">
        <v>3.5009999999999999E-5</v>
      </c>
      <c r="E533" s="55">
        <v>3.2799999999999998E-5</v>
      </c>
      <c r="F533" s="56">
        <v>0</v>
      </c>
      <c r="G533" s="57">
        <v>1630</v>
      </c>
      <c r="H533" s="58">
        <v>1630</v>
      </c>
      <c r="I533" s="59">
        <v>3362</v>
      </c>
      <c r="J533" s="57">
        <v>20176</v>
      </c>
      <c r="K533" s="57">
        <v>-10788</v>
      </c>
      <c r="L533" s="57">
        <v>-7771</v>
      </c>
      <c r="M533" s="60">
        <v>16395</v>
      </c>
      <c r="N533" s="59">
        <v>-11804</v>
      </c>
      <c r="O533" s="57">
        <v>1048.6748767132929</v>
      </c>
      <c r="P533" s="57">
        <v>-10755.325123286708</v>
      </c>
      <c r="Q533" s="57">
        <v>0</v>
      </c>
      <c r="R533" s="60">
        <v>-10755.325123286708</v>
      </c>
      <c r="S533" s="61">
        <v>2000</v>
      </c>
      <c r="T533" s="59">
        <v>10906</v>
      </c>
      <c r="U533" s="57">
        <v>2243</v>
      </c>
      <c r="V533" s="57">
        <v>2662</v>
      </c>
      <c r="W533" s="57">
        <v>1759.1180653205126</v>
      </c>
      <c r="X533" s="60">
        <v>17570.118065320512</v>
      </c>
      <c r="Y533" s="59">
        <v>28907</v>
      </c>
      <c r="Z533" s="57">
        <v>1925</v>
      </c>
      <c r="AA533" s="57">
        <v>10277</v>
      </c>
      <c r="AB533" s="57">
        <v>1525.1680532937539</v>
      </c>
      <c r="AC533" s="58">
        <v>42634.168053293753</v>
      </c>
      <c r="AD533" s="59">
        <v>-14730.707402733698</v>
      </c>
      <c r="AE533" s="57">
        <v>-11960.17520585847</v>
      </c>
      <c r="AF533" s="57">
        <v>911.8918441768792</v>
      </c>
      <c r="AG533" s="57">
        <v>714.94077644204731</v>
      </c>
      <c r="AH533" s="57">
        <v>0</v>
      </c>
      <c r="AI533" s="60">
        <v>0</v>
      </c>
    </row>
    <row r="534" spans="1:35" s="6" customFormat="1" x14ac:dyDescent="0.25">
      <c r="A534" s="52" t="s">
        <v>1067</v>
      </c>
      <c r="B534" s="53" t="s">
        <v>1068</v>
      </c>
      <c r="C534" s="54">
        <v>219131.16</v>
      </c>
      <c r="D534" s="55">
        <v>6.5829999999999998E-5</v>
      </c>
      <c r="E534" s="55">
        <v>8.4079999999999995E-5</v>
      </c>
      <c r="F534" s="56">
        <v>0</v>
      </c>
      <c r="G534" s="57">
        <v>3065</v>
      </c>
      <c r="H534" s="58">
        <v>3065</v>
      </c>
      <c r="I534" s="59">
        <v>6322</v>
      </c>
      <c r="J534" s="57">
        <v>37937</v>
      </c>
      <c r="K534" s="57">
        <v>-20286</v>
      </c>
      <c r="L534" s="57">
        <v>-14611</v>
      </c>
      <c r="M534" s="60">
        <v>30828</v>
      </c>
      <c r="N534" s="59">
        <v>-22195</v>
      </c>
      <c r="O534" s="57">
        <v>-2539.0063887033748</v>
      </c>
      <c r="P534" s="57">
        <v>-24734.006388703376</v>
      </c>
      <c r="Q534" s="57">
        <v>0</v>
      </c>
      <c r="R534" s="60">
        <v>-24734.006388703376</v>
      </c>
      <c r="S534" s="61">
        <v>3760</v>
      </c>
      <c r="T534" s="59">
        <v>20506</v>
      </c>
      <c r="U534" s="57">
        <v>4217</v>
      </c>
      <c r="V534" s="57">
        <v>5005</v>
      </c>
      <c r="W534" s="57">
        <v>8144.0922852994108</v>
      </c>
      <c r="X534" s="60">
        <v>37872.092285299412</v>
      </c>
      <c r="Y534" s="59">
        <v>54355</v>
      </c>
      <c r="Z534" s="57">
        <v>3620</v>
      </c>
      <c r="AA534" s="57">
        <v>19323</v>
      </c>
      <c r="AB534" s="57">
        <v>21732.127316004349</v>
      </c>
      <c r="AC534" s="58">
        <v>99030.127316004349</v>
      </c>
      <c r="AD534" s="59">
        <v>-28216.214518654418</v>
      </c>
      <c r="AE534" s="57">
        <v>-25598.60582211053</v>
      </c>
      <c r="AF534" s="57">
        <v>-4679.9218252947867</v>
      </c>
      <c r="AG534" s="57">
        <v>-2663.2928646452037</v>
      </c>
      <c r="AH534" s="57">
        <v>0</v>
      </c>
      <c r="AI534" s="60">
        <v>0</v>
      </c>
    </row>
    <row r="535" spans="1:35" s="6" customFormat="1" x14ac:dyDescent="0.25">
      <c r="A535" s="52" t="s">
        <v>1069</v>
      </c>
      <c r="B535" s="53" t="s">
        <v>1070</v>
      </c>
      <c r="C535" s="54">
        <v>68822.320000000007</v>
      </c>
      <c r="D535" s="55">
        <v>2.067E-5</v>
      </c>
      <c r="E535" s="55">
        <v>2.0530000000000002E-5</v>
      </c>
      <c r="F535" s="56">
        <v>0</v>
      </c>
      <c r="G535" s="57">
        <v>962</v>
      </c>
      <c r="H535" s="58">
        <v>962</v>
      </c>
      <c r="I535" s="59">
        <v>1985</v>
      </c>
      <c r="J535" s="57">
        <v>11912</v>
      </c>
      <c r="K535" s="57">
        <v>-6370</v>
      </c>
      <c r="L535" s="57">
        <v>-4588</v>
      </c>
      <c r="M535" s="60">
        <v>9680</v>
      </c>
      <c r="N535" s="59">
        <v>-6969</v>
      </c>
      <c r="O535" s="57">
        <v>96.733224506815617</v>
      </c>
      <c r="P535" s="57">
        <v>-6872.2667754931845</v>
      </c>
      <c r="Q535" s="57">
        <v>0</v>
      </c>
      <c r="R535" s="60">
        <v>-6872.2667754931845</v>
      </c>
      <c r="S535" s="61">
        <v>1181</v>
      </c>
      <c r="T535" s="59">
        <v>6439</v>
      </c>
      <c r="U535" s="57">
        <v>1324</v>
      </c>
      <c r="V535" s="57">
        <v>1571</v>
      </c>
      <c r="W535" s="57">
        <v>3289.3728612334808</v>
      </c>
      <c r="X535" s="60">
        <v>12623.372861233482</v>
      </c>
      <c r="Y535" s="59">
        <v>17067</v>
      </c>
      <c r="Z535" s="57">
        <v>1137</v>
      </c>
      <c r="AA535" s="57">
        <v>6067</v>
      </c>
      <c r="AB535" s="57">
        <v>3710.3698023960228</v>
      </c>
      <c r="AC535" s="58">
        <v>27981.369802396024</v>
      </c>
      <c r="AD535" s="59">
        <v>-8638.0414879917298</v>
      </c>
      <c r="AE535" s="57">
        <v>-7864.1062132059005</v>
      </c>
      <c r="AF535" s="57">
        <v>931.24524484525944</v>
      </c>
      <c r="AG535" s="57">
        <v>212.90551518982917</v>
      </c>
      <c r="AH535" s="57">
        <v>0</v>
      </c>
      <c r="AI535" s="60">
        <v>0</v>
      </c>
    </row>
    <row r="536" spans="1:35" s="6" customFormat="1" x14ac:dyDescent="0.25">
      <c r="A536" s="52" t="s">
        <v>1071</v>
      </c>
      <c r="B536" s="53" t="s">
        <v>1072</v>
      </c>
      <c r="C536" s="54">
        <v>168381.32</v>
      </c>
      <c r="D536" s="55">
        <v>5.058E-5</v>
      </c>
      <c r="E536" s="55">
        <v>5.0800000000000002E-5</v>
      </c>
      <c r="F536" s="56">
        <v>0</v>
      </c>
      <c r="G536" s="57">
        <v>2355</v>
      </c>
      <c r="H536" s="58">
        <v>2355</v>
      </c>
      <c r="I536" s="59">
        <v>4858</v>
      </c>
      <c r="J536" s="57">
        <v>29148</v>
      </c>
      <c r="K536" s="57">
        <v>-15586</v>
      </c>
      <c r="L536" s="57">
        <v>-11226</v>
      </c>
      <c r="M536" s="60">
        <v>23687</v>
      </c>
      <c r="N536" s="59">
        <v>-17053</v>
      </c>
      <c r="O536" s="57">
        <v>-1949.3394900631497</v>
      </c>
      <c r="P536" s="57">
        <v>-19002.33949006315</v>
      </c>
      <c r="Q536" s="57">
        <v>0</v>
      </c>
      <c r="R536" s="60">
        <v>-19002.33949006315</v>
      </c>
      <c r="S536" s="61">
        <v>2889</v>
      </c>
      <c r="T536" s="59">
        <v>15756</v>
      </c>
      <c r="U536" s="57">
        <v>3240</v>
      </c>
      <c r="V536" s="57">
        <v>3845</v>
      </c>
      <c r="W536" s="57">
        <v>187.69507388165016</v>
      </c>
      <c r="X536" s="60">
        <v>23028.695073881649</v>
      </c>
      <c r="Y536" s="59">
        <v>41763</v>
      </c>
      <c r="Z536" s="57">
        <v>2782</v>
      </c>
      <c r="AA536" s="57">
        <v>14847</v>
      </c>
      <c r="AB536" s="57">
        <v>3716.3905779064867</v>
      </c>
      <c r="AC536" s="58">
        <v>63108.390577906488</v>
      </c>
      <c r="AD536" s="59">
        <v>-21663.096288683111</v>
      </c>
      <c r="AE536" s="57">
        <v>-18812.690519351923</v>
      </c>
      <c r="AF536" s="57">
        <v>-23.977981801658643</v>
      </c>
      <c r="AG536" s="57">
        <v>420.06928581184746</v>
      </c>
      <c r="AH536" s="57">
        <v>0</v>
      </c>
      <c r="AI536" s="60">
        <v>0</v>
      </c>
    </row>
    <row r="537" spans="1:35" s="6" customFormat="1" x14ac:dyDescent="0.25">
      <c r="A537" s="52" t="s">
        <v>1073</v>
      </c>
      <c r="B537" s="53" t="s">
        <v>1074</v>
      </c>
      <c r="C537" s="54">
        <v>0</v>
      </c>
      <c r="D537" s="55">
        <v>0</v>
      </c>
      <c r="E537" s="55">
        <v>0</v>
      </c>
      <c r="F537" s="56">
        <v>0</v>
      </c>
      <c r="G537" s="57">
        <v>0</v>
      </c>
      <c r="H537" s="58">
        <v>0</v>
      </c>
      <c r="I537" s="59">
        <v>0</v>
      </c>
      <c r="J537" s="57">
        <v>0</v>
      </c>
      <c r="K537" s="57">
        <v>0</v>
      </c>
      <c r="L537" s="57">
        <v>0</v>
      </c>
      <c r="M537" s="60">
        <v>0</v>
      </c>
      <c r="N537" s="59">
        <v>0</v>
      </c>
      <c r="O537" s="57">
        <v>-65.543057946602758</v>
      </c>
      <c r="P537" s="57">
        <v>-65.543057946602758</v>
      </c>
      <c r="Q537" s="57">
        <v>0</v>
      </c>
      <c r="R537" s="60">
        <v>-65.543057946602758</v>
      </c>
      <c r="S537" s="61">
        <v>0</v>
      </c>
      <c r="T537" s="59">
        <v>0</v>
      </c>
      <c r="U537" s="57">
        <v>0</v>
      </c>
      <c r="V537" s="57">
        <v>0</v>
      </c>
      <c r="W537" s="57">
        <v>0</v>
      </c>
      <c r="X537" s="60">
        <v>0</v>
      </c>
      <c r="Y537" s="59">
        <v>0</v>
      </c>
      <c r="Z537" s="57">
        <v>0</v>
      </c>
      <c r="AA537" s="57">
        <v>0</v>
      </c>
      <c r="AB537" s="57">
        <v>0</v>
      </c>
      <c r="AC537" s="58">
        <v>0</v>
      </c>
      <c r="AD537" s="59">
        <v>0</v>
      </c>
      <c r="AE537" s="57">
        <v>0</v>
      </c>
      <c r="AF537" s="57">
        <v>0</v>
      </c>
      <c r="AG537" s="57">
        <v>0</v>
      </c>
      <c r="AH537" s="57">
        <v>0</v>
      </c>
      <c r="AI537" s="60">
        <v>0</v>
      </c>
    </row>
    <row r="538" spans="1:35" s="6" customFormat="1" x14ac:dyDescent="0.25">
      <c r="A538" s="52" t="s">
        <v>1075</v>
      </c>
      <c r="B538" s="53" t="s">
        <v>1076</v>
      </c>
      <c r="C538" s="54">
        <v>0</v>
      </c>
      <c r="D538" s="55">
        <v>0</v>
      </c>
      <c r="E538" s="55">
        <v>0</v>
      </c>
      <c r="F538" s="56">
        <v>0</v>
      </c>
      <c r="G538" s="57">
        <v>0</v>
      </c>
      <c r="H538" s="58">
        <v>0</v>
      </c>
      <c r="I538" s="59">
        <v>0</v>
      </c>
      <c r="J538" s="57">
        <v>0</v>
      </c>
      <c r="K538" s="57">
        <v>0</v>
      </c>
      <c r="L538" s="57">
        <v>0</v>
      </c>
      <c r="M538" s="60">
        <v>0</v>
      </c>
      <c r="N538" s="59">
        <v>0</v>
      </c>
      <c r="O538" s="57">
        <v>194.43495139492794</v>
      </c>
      <c r="P538" s="57">
        <v>194.43495139492794</v>
      </c>
      <c r="Q538" s="57">
        <v>0</v>
      </c>
      <c r="R538" s="60">
        <v>194.43495139492794</v>
      </c>
      <c r="S538" s="61">
        <v>0</v>
      </c>
      <c r="T538" s="59">
        <v>0</v>
      </c>
      <c r="U538" s="57">
        <v>0</v>
      </c>
      <c r="V538" s="57">
        <v>0</v>
      </c>
      <c r="W538" s="57">
        <v>0</v>
      </c>
      <c r="X538" s="60">
        <v>0</v>
      </c>
      <c r="Y538" s="59">
        <v>0</v>
      </c>
      <c r="Z538" s="57">
        <v>0</v>
      </c>
      <c r="AA538" s="57">
        <v>0</v>
      </c>
      <c r="AB538" s="57">
        <v>0</v>
      </c>
      <c r="AC538" s="58">
        <v>0</v>
      </c>
      <c r="AD538" s="59">
        <v>0</v>
      </c>
      <c r="AE538" s="57">
        <v>0</v>
      </c>
      <c r="AF538" s="57">
        <v>0</v>
      </c>
      <c r="AG538" s="57">
        <v>0</v>
      </c>
      <c r="AH538" s="57">
        <v>0</v>
      </c>
      <c r="AI538" s="60">
        <v>0</v>
      </c>
    </row>
    <row r="539" spans="1:35" s="6" customFormat="1" x14ac:dyDescent="0.25">
      <c r="A539" s="52" t="s">
        <v>1077</v>
      </c>
      <c r="B539" s="53" t="s">
        <v>1078</v>
      </c>
      <c r="C539" s="54">
        <v>554101.14</v>
      </c>
      <c r="D539" s="55">
        <v>1.6645000000000001E-4</v>
      </c>
      <c r="E539" s="55">
        <v>1.5881000000000001E-4</v>
      </c>
      <c r="F539" s="56">
        <v>0</v>
      </c>
      <c r="G539" s="57">
        <v>7751</v>
      </c>
      <c r="H539" s="58">
        <v>7751</v>
      </c>
      <c r="I539" s="59">
        <v>15986</v>
      </c>
      <c r="J539" s="57">
        <v>95923</v>
      </c>
      <c r="K539" s="57">
        <v>-51292</v>
      </c>
      <c r="L539" s="57">
        <v>-36944</v>
      </c>
      <c r="M539" s="60">
        <v>77949</v>
      </c>
      <c r="N539" s="59">
        <v>-56120</v>
      </c>
      <c r="O539" s="57">
        <v>51711.913628170187</v>
      </c>
      <c r="P539" s="57">
        <v>-4408.0863718298133</v>
      </c>
      <c r="Q539" s="57">
        <v>0</v>
      </c>
      <c r="R539" s="60">
        <v>-4408.0863718298133</v>
      </c>
      <c r="S539" s="61">
        <v>9508</v>
      </c>
      <c r="T539" s="59">
        <v>51849</v>
      </c>
      <c r="U539" s="57">
        <v>10663</v>
      </c>
      <c r="V539" s="57">
        <v>12655</v>
      </c>
      <c r="W539" s="57">
        <v>106392.11637809228</v>
      </c>
      <c r="X539" s="60">
        <v>181559.11637809227</v>
      </c>
      <c r="Y539" s="59">
        <v>137435</v>
      </c>
      <c r="Z539" s="57">
        <v>9153</v>
      </c>
      <c r="AA539" s="57">
        <v>48859</v>
      </c>
      <c r="AB539" s="57">
        <v>0</v>
      </c>
      <c r="AC539" s="58">
        <v>195447</v>
      </c>
      <c r="AD539" s="59">
        <v>-20130.273250097147</v>
      </c>
      <c r="AE539" s="57">
        <v>-15809.965098063905</v>
      </c>
      <c r="AF539" s="57">
        <v>19168.852835218302</v>
      </c>
      <c r="AG539" s="57">
        <v>2883.5018910350145</v>
      </c>
      <c r="AH539" s="57">
        <v>0</v>
      </c>
      <c r="AI539" s="60">
        <v>0</v>
      </c>
    </row>
    <row r="540" spans="1:35" s="6" customFormat="1" x14ac:dyDescent="0.25">
      <c r="A540" s="52" t="s">
        <v>1079</v>
      </c>
      <c r="B540" s="53" t="s">
        <v>1080</v>
      </c>
      <c r="C540" s="54">
        <v>507205.33</v>
      </c>
      <c r="D540" s="55">
        <v>1.5236000000000001E-4</v>
      </c>
      <c r="E540" s="55">
        <v>1.1868E-4</v>
      </c>
      <c r="F540" s="56">
        <v>0</v>
      </c>
      <c r="G540" s="57">
        <v>7095</v>
      </c>
      <c r="H540" s="58">
        <v>7095</v>
      </c>
      <c r="I540" s="59">
        <v>14633</v>
      </c>
      <c r="J540" s="57">
        <v>87803</v>
      </c>
      <c r="K540" s="57">
        <v>-46950</v>
      </c>
      <c r="L540" s="57">
        <v>-33817</v>
      </c>
      <c r="M540" s="60">
        <v>71351</v>
      </c>
      <c r="N540" s="59">
        <v>-51369</v>
      </c>
      <c r="O540" s="57">
        <v>16322.158644358829</v>
      </c>
      <c r="P540" s="57">
        <v>-35046.841355641169</v>
      </c>
      <c r="Q540" s="57">
        <v>0</v>
      </c>
      <c r="R540" s="60">
        <v>-35046.841355641169</v>
      </c>
      <c r="S540" s="61">
        <v>8703</v>
      </c>
      <c r="T540" s="59">
        <v>47460</v>
      </c>
      <c r="U540" s="57">
        <v>9760</v>
      </c>
      <c r="V540" s="57">
        <v>11583</v>
      </c>
      <c r="W540" s="57">
        <v>51512.995602568517</v>
      </c>
      <c r="X540" s="60">
        <v>120315.99560256852</v>
      </c>
      <c r="Y540" s="59">
        <v>125802</v>
      </c>
      <c r="Z540" s="57">
        <v>8379</v>
      </c>
      <c r="AA540" s="57">
        <v>44723</v>
      </c>
      <c r="AB540" s="57">
        <v>886.46835116900752</v>
      </c>
      <c r="AC540" s="58">
        <v>179790.46835116899</v>
      </c>
      <c r="AD540" s="59">
        <v>-42793.342460638924</v>
      </c>
      <c r="AE540" s="57">
        <v>-35368.114908384763</v>
      </c>
      <c r="AF540" s="57">
        <v>11280.228772333723</v>
      </c>
      <c r="AG540" s="57">
        <v>7406.7558480894941</v>
      </c>
      <c r="AH540" s="57">
        <v>0</v>
      </c>
      <c r="AI540" s="60">
        <v>0</v>
      </c>
    </row>
    <row r="541" spans="1:35" s="6" customFormat="1" x14ac:dyDescent="0.25">
      <c r="A541" s="52" t="s">
        <v>1081</v>
      </c>
      <c r="B541" s="53" t="s">
        <v>1082</v>
      </c>
      <c r="C541" s="54">
        <v>1679424.11</v>
      </c>
      <c r="D541" s="55">
        <v>5.0449999999999996E-4</v>
      </c>
      <c r="E541" s="55">
        <v>4.9631999999999996E-4</v>
      </c>
      <c r="F541" s="56">
        <v>0</v>
      </c>
      <c r="G541" s="57">
        <v>23492</v>
      </c>
      <c r="H541" s="58">
        <v>23492</v>
      </c>
      <c r="I541" s="59">
        <v>48453</v>
      </c>
      <c r="J541" s="57">
        <v>290736</v>
      </c>
      <c r="K541" s="57">
        <v>-155464</v>
      </c>
      <c r="L541" s="57">
        <v>-111976</v>
      </c>
      <c r="M541" s="60">
        <v>236258</v>
      </c>
      <c r="N541" s="59">
        <v>-170096</v>
      </c>
      <c r="O541" s="57">
        <v>19705.328575175416</v>
      </c>
      <c r="P541" s="57">
        <v>-150390.67142482457</v>
      </c>
      <c r="Q541" s="57">
        <v>0</v>
      </c>
      <c r="R541" s="60">
        <v>-150390.67142482457</v>
      </c>
      <c r="S541" s="61">
        <v>28817</v>
      </c>
      <c r="T541" s="59">
        <v>157152</v>
      </c>
      <c r="U541" s="57">
        <v>32318</v>
      </c>
      <c r="V541" s="57">
        <v>38356</v>
      </c>
      <c r="W541" s="57">
        <v>85204.648149420842</v>
      </c>
      <c r="X541" s="60">
        <v>313030.64814942086</v>
      </c>
      <c r="Y541" s="59">
        <v>416559</v>
      </c>
      <c r="Z541" s="57">
        <v>27744</v>
      </c>
      <c r="AA541" s="57">
        <v>148089</v>
      </c>
      <c r="AB541" s="57">
        <v>0</v>
      </c>
      <c r="AC541" s="58">
        <v>592392</v>
      </c>
      <c r="AD541" s="59">
        <v>-134163.49247902073</v>
      </c>
      <c r="AE541" s="57">
        <v>-162377.33442596483</v>
      </c>
      <c r="AF541" s="57">
        <v>11125.141912261053</v>
      </c>
      <c r="AG541" s="57">
        <v>6054.3331421453304</v>
      </c>
      <c r="AH541" s="57">
        <v>0</v>
      </c>
      <c r="AI541" s="60">
        <v>0</v>
      </c>
    </row>
    <row r="542" spans="1:35" s="6" customFormat="1" x14ac:dyDescent="0.25">
      <c r="A542" s="52" t="s">
        <v>1083</v>
      </c>
      <c r="B542" s="53" t="s">
        <v>1084</v>
      </c>
      <c r="C542" s="54">
        <v>1172959.94</v>
      </c>
      <c r="D542" s="55">
        <v>3.5235000000000003E-4</v>
      </c>
      <c r="E542" s="55">
        <v>3.3389999999999998E-4</v>
      </c>
      <c r="F542" s="56">
        <v>0</v>
      </c>
      <c r="G542" s="57">
        <v>16407</v>
      </c>
      <c r="H542" s="58">
        <v>16407</v>
      </c>
      <c r="I542" s="59">
        <v>33841</v>
      </c>
      <c r="J542" s="57">
        <v>203054</v>
      </c>
      <c r="K542" s="57">
        <v>-108578</v>
      </c>
      <c r="L542" s="57">
        <v>-78206</v>
      </c>
      <c r="M542" s="60">
        <v>165006</v>
      </c>
      <c r="N542" s="59">
        <v>-118798</v>
      </c>
      <c r="O542" s="57">
        <v>-6254.0946439816271</v>
      </c>
      <c r="P542" s="57">
        <v>-125052.09464398163</v>
      </c>
      <c r="Q542" s="57">
        <v>0</v>
      </c>
      <c r="R542" s="60">
        <v>-125052.09464398163</v>
      </c>
      <c r="S542" s="61">
        <v>20126</v>
      </c>
      <c r="T542" s="59">
        <v>109757</v>
      </c>
      <c r="U542" s="57">
        <v>22571</v>
      </c>
      <c r="V542" s="57">
        <v>26788</v>
      </c>
      <c r="W542" s="57">
        <v>32180.771467939689</v>
      </c>
      <c r="X542" s="60">
        <v>191296.77146793969</v>
      </c>
      <c r="Y542" s="59">
        <v>290930</v>
      </c>
      <c r="Z542" s="57">
        <v>19376</v>
      </c>
      <c r="AA542" s="57">
        <v>103427</v>
      </c>
      <c r="AB542" s="57">
        <v>34166.880783093045</v>
      </c>
      <c r="AC542" s="58">
        <v>447899.88078309305</v>
      </c>
      <c r="AD542" s="59">
        <v>-144354.81242892903</v>
      </c>
      <c r="AE542" s="57">
        <v>-121660.30534491403</v>
      </c>
      <c r="AF542" s="57">
        <v>2905.0970230353269</v>
      </c>
      <c r="AG542" s="57">
        <v>6506.9114356543505</v>
      </c>
      <c r="AH542" s="57">
        <v>0</v>
      </c>
      <c r="AI542" s="60">
        <v>0</v>
      </c>
    </row>
    <row r="543" spans="1:35" s="6" customFormat="1" x14ac:dyDescent="0.25">
      <c r="A543" s="52" t="s">
        <v>1085</v>
      </c>
      <c r="B543" s="53" t="s">
        <v>1086</v>
      </c>
      <c r="C543" s="54">
        <v>21273.34</v>
      </c>
      <c r="D543" s="55">
        <v>6.3899999999999998E-6</v>
      </c>
      <c r="E543" s="55">
        <v>6.7800000000000003E-6</v>
      </c>
      <c r="F543" s="56">
        <v>0</v>
      </c>
      <c r="G543" s="57">
        <v>298</v>
      </c>
      <c r="H543" s="58">
        <v>298</v>
      </c>
      <c r="I543" s="59">
        <v>614</v>
      </c>
      <c r="J543" s="57">
        <v>3682</v>
      </c>
      <c r="K543" s="57">
        <v>-1969</v>
      </c>
      <c r="L543" s="57">
        <v>-1418</v>
      </c>
      <c r="M543" s="60">
        <v>2992</v>
      </c>
      <c r="N543" s="59">
        <v>-2154</v>
      </c>
      <c r="O543" s="57">
        <v>-24.225701681744699</v>
      </c>
      <c r="P543" s="57">
        <v>-2178.2257016817448</v>
      </c>
      <c r="Q543" s="57">
        <v>0</v>
      </c>
      <c r="R543" s="60">
        <v>-2178.2257016817448</v>
      </c>
      <c r="S543" s="61">
        <v>365</v>
      </c>
      <c r="T543" s="59">
        <v>1990</v>
      </c>
      <c r="U543" s="57">
        <v>409</v>
      </c>
      <c r="V543" s="57">
        <v>486</v>
      </c>
      <c r="W543" s="57">
        <v>259.22680061649481</v>
      </c>
      <c r="X543" s="60">
        <v>3144.226800616495</v>
      </c>
      <c r="Y543" s="59">
        <v>5276</v>
      </c>
      <c r="Z543" s="57">
        <v>351</v>
      </c>
      <c r="AA543" s="57">
        <v>1876</v>
      </c>
      <c r="AB543" s="57">
        <v>622.75087224189349</v>
      </c>
      <c r="AC543" s="58">
        <v>8125.7508722418934</v>
      </c>
      <c r="AD543" s="59">
        <v>-2639.9635443333314</v>
      </c>
      <c r="AE543" s="57">
        <v>-2281.3643855535856</v>
      </c>
      <c r="AF543" s="57">
        <v>-48.462801348332306</v>
      </c>
      <c r="AG543" s="57">
        <v>-11.73334039014938</v>
      </c>
      <c r="AH543" s="57">
        <v>0</v>
      </c>
      <c r="AI543" s="60">
        <v>0</v>
      </c>
    </row>
    <row r="544" spans="1:35" s="6" customFormat="1" x14ac:dyDescent="0.25">
      <c r="A544" s="52" t="s">
        <v>1087</v>
      </c>
      <c r="B544" s="53" t="s">
        <v>1088</v>
      </c>
      <c r="C544" s="54">
        <v>2914755.56</v>
      </c>
      <c r="D544" s="55">
        <v>8.7558999999999998E-4</v>
      </c>
      <c r="E544" s="55">
        <v>8.9148000000000005E-4</v>
      </c>
      <c r="F544" s="56">
        <v>0</v>
      </c>
      <c r="G544" s="57">
        <v>40772</v>
      </c>
      <c r="H544" s="58">
        <v>40772</v>
      </c>
      <c r="I544" s="59">
        <v>84094</v>
      </c>
      <c r="J544" s="57">
        <v>504589</v>
      </c>
      <c r="K544" s="57">
        <v>-269817</v>
      </c>
      <c r="L544" s="57">
        <v>-194341</v>
      </c>
      <c r="M544" s="60">
        <v>410041</v>
      </c>
      <c r="N544" s="59">
        <v>-295212</v>
      </c>
      <c r="O544" s="57">
        <v>-29910.399444004077</v>
      </c>
      <c r="P544" s="57">
        <v>-325122.39944400406</v>
      </c>
      <c r="Q544" s="57">
        <v>0</v>
      </c>
      <c r="R544" s="60">
        <v>-325122.39944400406</v>
      </c>
      <c r="S544" s="61">
        <v>50014</v>
      </c>
      <c r="T544" s="59">
        <v>272747</v>
      </c>
      <c r="U544" s="57">
        <v>56089</v>
      </c>
      <c r="V544" s="57">
        <v>66568</v>
      </c>
      <c r="W544" s="57">
        <v>0</v>
      </c>
      <c r="X544" s="60">
        <v>395404</v>
      </c>
      <c r="Y544" s="59">
        <v>722962</v>
      </c>
      <c r="Z544" s="57">
        <v>48151</v>
      </c>
      <c r="AA544" s="57">
        <v>257017</v>
      </c>
      <c r="AB544" s="57">
        <v>76252.272608800253</v>
      </c>
      <c r="AC544" s="58">
        <v>1104382.2726088003</v>
      </c>
      <c r="AD544" s="59">
        <v>-384367.48968050361</v>
      </c>
      <c r="AE544" s="57">
        <v>-330168.06863413926</v>
      </c>
      <c r="AF544" s="57">
        <v>429.42405737883564</v>
      </c>
      <c r="AG544" s="57">
        <v>5127.8616484637805</v>
      </c>
      <c r="AH544" s="57">
        <v>0</v>
      </c>
      <c r="AI544" s="60">
        <v>0</v>
      </c>
    </row>
    <row r="545" spans="1:35" s="6" customFormat="1" x14ac:dyDescent="0.25">
      <c r="A545" s="52" t="s">
        <v>1089</v>
      </c>
      <c r="B545" s="53" t="s">
        <v>1090</v>
      </c>
      <c r="C545" s="54">
        <v>1809800.61</v>
      </c>
      <c r="D545" s="55">
        <v>5.4365999999999995E-4</v>
      </c>
      <c r="E545" s="55">
        <v>4.7256000000000002E-4</v>
      </c>
      <c r="F545" s="56">
        <v>0</v>
      </c>
      <c r="G545" s="57">
        <v>25316</v>
      </c>
      <c r="H545" s="58">
        <v>25316</v>
      </c>
      <c r="I545" s="59">
        <v>52214</v>
      </c>
      <c r="J545" s="57">
        <v>313303</v>
      </c>
      <c r="K545" s="57">
        <v>-167531</v>
      </c>
      <c r="L545" s="57">
        <v>-120668</v>
      </c>
      <c r="M545" s="60">
        <v>254597</v>
      </c>
      <c r="N545" s="59">
        <v>-183299</v>
      </c>
      <c r="O545" s="57">
        <v>92543.463407524148</v>
      </c>
      <c r="P545" s="57">
        <v>-90755.536592475852</v>
      </c>
      <c r="Q545" s="57">
        <v>0</v>
      </c>
      <c r="R545" s="60">
        <v>-90755.536592475852</v>
      </c>
      <c r="S545" s="61">
        <v>31054</v>
      </c>
      <c r="T545" s="59">
        <v>169350</v>
      </c>
      <c r="U545" s="57">
        <v>34826</v>
      </c>
      <c r="V545" s="57">
        <v>41333</v>
      </c>
      <c r="W545" s="57">
        <v>203162.23289794719</v>
      </c>
      <c r="X545" s="60">
        <v>448671.23289794719</v>
      </c>
      <c r="Y545" s="59">
        <v>448893</v>
      </c>
      <c r="Z545" s="57">
        <v>29897</v>
      </c>
      <c r="AA545" s="57">
        <v>159584</v>
      </c>
      <c r="AB545" s="57">
        <v>986.34822026074892</v>
      </c>
      <c r="AC545" s="58">
        <v>639360.3482202607</v>
      </c>
      <c r="AD545" s="59">
        <v>-140493.36926728117</v>
      </c>
      <c r="AE545" s="57">
        <v>-114745.17661507588</v>
      </c>
      <c r="AF545" s="57">
        <v>46890.713892401713</v>
      </c>
      <c r="AG545" s="57">
        <v>17658.716667641816</v>
      </c>
      <c r="AH545" s="57">
        <v>0</v>
      </c>
      <c r="AI545" s="60">
        <v>0</v>
      </c>
    </row>
    <row r="546" spans="1:35" s="6" customFormat="1" x14ac:dyDescent="0.25">
      <c r="A546" s="52" t="s">
        <v>1091</v>
      </c>
      <c r="B546" s="53" t="s">
        <v>1092</v>
      </c>
      <c r="C546" s="54">
        <v>1964574.13</v>
      </c>
      <c r="D546" s="55">
        <v>5.9015000000000001E-4</v>
      </c>
      <c r="E546" s="55">
        <v>6.1474999999999995E-4</v>
      </c>
      <c r="F546" s="56">
        <v>0</v>
      </c>
      <c r="G546" s="57">
        <v>27480</v>
      </c>
      <c r="H546" s="58">
        <v>27480</v>
      </c>
      <c r="I546" s="59">
        <v>56679</v>
      </c>
      <c r="J546" s="57">
        <v>340094</v>
      </c>
      <c r="K546" s="57">
        <v>-181857</v>
      </c>
      <c r="L546" s="57">
        <v>-130986</v>
      </c>
      <c r="M546" s="60">
        <v>276368</v>
      </c>
      <c r="N546" s="59">
        <v>-198974</v>
      </c>
      <c r="O546" s="57">
        <v>-5812.776917427359</v>
      </c>
      <c r="P546" s="57">
        <v>-204786.77691742737</v>
      </c>
      <c r="Q546" s="57">
        <v>0</v>
      </c>
      <c r="R546" s="60">
        <v>-204786.77691742737</v>
      </c>
      <c r="S546" s="61">
        <v>33709</v>
      </c>
      <c r="T546" s="59">
        <v>183832</v>
      </c>
      <c r="U546" s="57">
        <v>37804</v>
      </c>
      <c r="V546" s="57">
        <v>44867</v>
      </c>
      <c r="W546" s="57">
        <v>50256.114312424324</v>
      </c>
      <c r="X546" s="60">
        <v>316759.11431242432</v>
      </c>
      <c r="Y546" s="59">
        <v>487279</v>
      </c>
      <c r="Z546" s="57">
        <v>32454</v>
      </c>
      <c r="AA546" s="57">
        <v>173230</v>
      </c>
      <c r="AB546" s="57">
        <v>62727.95501099182</v>
      </c>
      <c r="AC546" s="58">
        <v>755690.95501099178</v>
      </c>
      <c r="AD546" s="59">
        <v>-258499.51802970615</v>
      </c>
      <c r="AE546" s="57">
        <v>-194550.61245049507</v>
      </c>
      <c r="AF546" s="57">
        <v>13146.461255710363</v>
      </c>
      <c r="AG546" s="57">
        <v>971.8285259234126</v>
      </c>
      <c r="AH546" s="57">
        <v>0</v>
      </c>
      <c r="AI546" s="60">
        <v>0</v>
      </c>
    </row>
    <row r="547" spans="1:35" s="6" customFormat="1" x14ac:dyDescent="0.25">
      <c r="A547" s="52" t="s">
        <v>1093</v>
      </c>
      <c r="B547" s="53" t="s">
        <v>1094</v>
      </c>
      <c r="C547" s="54">
        <v>3000180.08</v>
      </c>
      <c r="D547" s="55">
        <v>9.0125000000000003E-4</v>
      </c>
      <c r="E547" s="55">
        <v>8.6965000000000002E-4</v>
      </c>
      <c r="F547" s="56">
        <v>0</v>
      </c>
      <c r="G547" s="57">
        <v>41967</v>
      </c>
      <c r="H547" s="58">
        <v>41967</v>
      </c>
      <c r="I547" s="59">
        <v>86558</v>
      </c>
      <c r="J547" s="57">
        <v>519377</v>
      </c>
      <c r="K547" s="57">
        <v>-277724</v>
      </c>
      <c r="L547" s="57">
        <v>-200036</v>
      </c>
      <c r="M547" s="60">
        <v>422057</v>
      </c>
      <c r="N547" s="59">
        <v>-303863</v>
      </c>
      <c r="O547" s="57">
        <v>2855.2950039026064</v>
      </c>
      <c r="P547" s="57">
        <v>-301007.70499609737</v>
      </c>
      <c r="Q547" s="57">
        <v>0</v>
      </c>
      <c r="R547" s="60">
        <v>-301007.70499609737</v>
      </c>
      <c r="S547" s="61">
        <v>51479</v>
      </c>
      <c r="T547" s="59">
        <v>280740</v>
      </c>
      <c r="U547" s="57">
        <v>57733</v>
      </c>
      <c r="V547" s="57">
        <v>68519</v>
      </c>
      <c r="W547" s="57">
        <v>39231.692817587733</v>
      </c>
      <c r="X547" s="60">
        <v>446223.69281758775</v>
      </c>
      <c r="Y547" s="59">
        <v>744150</v>
      </c>
      <c r="Z547" s="57">
        <v>49562</v>
      </c>
      <c r="AA547" s="57">
        <v>264549</v>
      </c>
      <c r="AB547" s="57">
        <v>43190.057013121288</v>
      </c>
      <c r="AC547" s="58">
        <v>1101451.0570131212</v>
      </c>
      <c r="AD547" s="59">
        <v>-367397.80109211581</v>
      </c>
      <c r="AE547" s="57">
        <v>-313734.13043600472</v>
      </c>
      <c r="AF547" s="57">
        <v>12052.558533209711</v>
      </c>
      <c r="AG547" s="57">
        <v>13852.008799377294</v>
      </c>
      <c r="AH547" s="57">
        <v>0</v>
      </c>
      <c r="AI547" s="60">
        <v>0</v>
      </c>
    </row>
    <row r="548" spans="1:35" s="6" customFormat="1" x14ac:dyDescent="0.25">
      <c r="A548" s="52" t="s">
        <v>1095</v>
      </c>
      <c r="B548" s="53" t="s">
        <v>1096</v>
      </c>
      <c r="C548" s="54">
        <v>472278.4</v>
      </c>
      <c r="D548" s="55">
        <v>1.4187E-4</v>
      </c>
      <c r="E548" s="55">
        <v>1.3525000000000001E-4</v>
      </c>
      <c r="F548" s="56">
        <v>0</v>
      </c>
      <c r="G548" s="57">
        <v>6606</v>
      </c>
      <c r="H548" s="58">
        <v>6606</v>
      </c>
      <c r="I548" s="59">
        <v>13626</v>
      </c>
      <c r="J548" s="57">
        <v>81758</v>
      </c>
      <c r="K548" s="57">
        <v>-43718</v>
      </c>
      <c r="L548" s="57">
        <v>-31489</v>
      </c>
      <c r="M548" s="60">
        <v>66438</v>
      </c>
      <c r="N548" s="59">
        <v>-47833</v>
      </c>
      <c r="O548" s="57">
        <v>526.24814737535428</v>
      </c>
      <c r="P548" s="57">
        <v>-47306.751852624642</v>
      </c>
      <c r="Q548" s="57">
        <v>0</v>
      </c>
      <c r="R548" s="60">
        <v>-47306.751852624642</v>
      </c>
      <c r="S548" s="61">
        <v>8104</v>
      </c>
      <c r="T548" s="59">
        <v>44193</v>
      </c>
      <c r="U548" s="57">
        <v>9088</v>
      </c>
      <c r="V548" s="57">
        <v>10786</v>
      </c>
      <c r="W548" s="57">
        <v>5389.9727495502448</v>
      </c>
      <c r="X548" s="60">
        <v>69456.972749550245</v>
      </c>
      <c r="Y548" s="59">
        <v>117140</v>
      </c>
      <c r="Z548" s="57">
        <v>7802</v>
      </c>
      <c r="AA548" s="57">
        <v>41644</v>
      </c>
      <c r="AB548" s="57">
        <v>1407.9876604389378</v>
      </c>
      <c r="AC548" s="58">
        <v>167993.98766043893</v>
      </c>
      <c r="AD548" s="59">
        <v>-56792.654975532947</v>
      </c>
      <c r="AE548" s="57">
        <v>-47952.69699444039</v>
      </c>
      <c r="AF548" s="57">
        <v>3733.8233133580152</v>
      </c>
      <c r="AG548" s="57">
        <v>2474.5137457266296</v>
      </c>
      <c r="AH548" s="57">
        <v>0</v>
      </c>
      <c r="AI548" s="60">
        <v>0</v>
      </c>
    </row>
    <row r="549" spans="1:35" s="6" customFormat="1" x14ac:dyDescent="0.25">
      <c r="A549" s="52" t="s">
        <v>1097</v>
      </c>
      <c r="B549" s="53" t="s">
        <v>1098</v>
      </c>
      <c r="C549" s="54">
        <v>6382991.1699999999</v>
      </c>
      <c r="D549" s="55">
        <v>1.9174400000000001E-3</v>
      </c>
      <c r="E549" s="55">
        <v>2.4671900000000002E-3</v>
      </c>
      <c r="F549" s="56">
        <v>0</v>
      </c>
      <c r="G549" s="57">
        <v>89286</v>
      </c>
      <c r="H549" s="58">
        <v>89286</v>
      </c>
      <c r="I549" s="59">
        <v>184156</v>
      </c>
      <c r="J549" s="57">
        <v>1104991</v>
      </c>
      <c r="K549" s="57">
        <v>-590867</v>
      </c>
      <c r="L549" s="57">
        <v>-425584</v>
      </c>
      <c r="M549" s="60">
        <v>897941</v>
      </c>
      <c r="N549" s="59">
        <v>-646480</v>
      </c>
      <c r="O549" s="57">
        <v>-87289.57814950803</v>
      </c>
      <c r="P549" s="57">
        <v>-733769.57814950799</v>
      </c>
      <c r="Q549" s="57">
        <v>0</v>
      </c>
      <c r="R549" s="60">
        <v>-733769.57814950799</v>
      </c>
      <c r="S549" s="61">
        <v>109524</v>
      </c>
      <c r="T549" s="59">
        <v>597283</v>
      </c>
      <c r="U549" s="57">
        <v>122828</v>
      </c>
      <c r="V549" s="57">
        <v>145777</v>
      </c>
      <c r="W549" s="57">
        <v>72022.712577191851</v>
      </c>
      <c r="X549" s="60">
        <v>937910.71257719188</v>
      </c>
      <c r="Y549" s="59">
        <v>1583204</v>
      </c>
      <c r="Z549" s="57">
        <v>105444</v>
      </c>
      <c r="AA549" s="57">
        <v>562837</v>
      </c>
      <c r="AB549" s="57">
        <v>590743.82101134758</v>
      </c>
      <c r="AC549" s="58">
        <v>2842228.8210113477</v>
      </c>
      <c r="AD549" s="59">
        <v>-883584.58402257308</v>
      </c>
      <c r="AE549" s="57">
        <v>-812633.94465482002</v>
      </c>
      <c r="AF549" s="57">
        <v>-127260.7906811047</v>
      </c>
      <c r="AG549" s="57">
        <v>-80838.789075657958</v>
      </c>
      <c r="AH549" s="57">
        <v>0</v>
      </c>
      <c r="AI549" s="60">
        <v>0</v>
      </c>
    </row>
    <row r="550" spans="1:35" s="6" customFormat="1" x14ac:dyDescent="0.25">
      <c r="A550" s="52" t="s">
        <v>1099</v>
      </c>
      <c r="B550" s="53" t="s">
        <v>1100</v>
      </c>
      <c r="C550" s="54">
        <v>3868656.77</v>
      </c>
      <c r="D550" s="55">
        <v>1.1621400000000001E-3</v>
      </c>
      <c r="E550" s="55">
        <v>1.0828299999999999E-3</v>
      </c>
      <c r="F550" s="56">
        <v>0</v>
      </c>
      <c r="G550" s="57">
        <v>54115</v>
      </c>
      <c r="H550" s="58">
        <v>54115</v>
      </c>
      <c r="I550" s="59">
        <v>111615</v>
      </c>
      <c r="J550" s="57">
        <v>669723</v>
      </c>
      <c r="K550" s="57">
        <v>-358118</v>
      </c>
      <c r="L550" s="57">
        <v>-257942</v>
      </c>
      <c r="M550" s="60">
        <v>544233</v>
      </c>
      <c r="N550" s="59">
        <v>-391824</v>
      </c>
      <c r="O550" s="57">
        <v>-12609.332309668373</v>
      </c>
      <c r="P550" s="57">
        <v>-404433.33230966836</v>
      </c>
      <c r="Q550" s="57">
        <v>0</v>
      </c>
      <c r="R550" s="60">
        <v>-404433.33230966836</v>
      </c>
      <c r="S550" s="61">
        <v>66381</v>
      </c>
      <c r="T550" s="59">
        <v>362007</v>
      </c>
      <c r="U550" s="57">
        <v>74445</v>
      </c>
      <c r="V550" s="57">
        <v>88354</v>
      </c>
      <c r="W550" s="57">
        <v>73129.987022747388</v>
      </c>
      <c r="X550" s="60">
        <v>597935.9870227474</v>
      </c>
      <c r="Y550" s="59">
        <v>959563</v>
      </c>
      <c r="Z550" s="57">
        <v>63909</v>
      </c>
      <c r="AA550" s="57">
        <v>341130</v>
      </c>
      <c r="AB550" s="57">
        <v>20515.068858769675</v>
      </c>
      <c r="AC550" s="58">
        <v>1385117.0688587697</v>
      </c>
      <c r="AD550" s="59">
        <v>-461778.05472547305</v>
      </c>
      <c r="AE550" s="57">
        <v>-388396.67912134138</v>
      </c>
      <c r="AF550" s="57">
        <v>38238.648763111545</v>
      </c>
      <c r="AG550" s="57">
        <v>24755.003247680455</v>
      </c>
      <c r="AH550" s="57">
        <v>0</v>
      </c>
      <c r="AI550" s="60">
        <v>0</v>
      </c>
    </row>
    <row r="551" spans="1:35" s="6" customFormat="1" x14ac:dyDescent="0.25">
      <c r="A551" s="52" t="s">
        <v>1101</v>
      </c>
      <c r="B551" s="53" t="s">
        <v>1102</v>
      </c>
      <c r="C551" s="54">
        <v>358686.76</v>
      </c>
      <c r="D551" s="55">
        <v>1.0775E-4</v>
      </c>
      <c r="E551" s="55">
        <v>1.1848E-4</v>
      </c>
      <c r="F551" s="56">
        <v>0</v>
      </c>
      <c r="G551" s="57">
        <v>5017</v>
      </c>
      <c r="H551" s="58">
        <v>5017</v>
      </c>
      <c r="I551" s="59">
        <v>10349</v>
      </c>
      <c r="J551" s="57">
        <v>62095</v>
      </c>
      <c r="K551" s="57">
        <v>-33204</v>
      </c>
      <c r="L551" s="57">
        <v>-23916</v>
      </c>
      <c r="M551" s="60">
        <v>50460</v>
      </c>
      <c r="N551" s="59">
        <v>-36329</v>
      </c>
      <c r="O551" s="57">
        <v>-6037.1169963596521</v>
      </c>
      <c r="P551" s="57">
        <v>-42366.116996359655</v>
      </c>
      <c r="Q551" s="57">
        <v>0</v>
      </c>
      <c r="R551" s="60">
        <v>-42366.116996359655</v>
      </c>
      <c r="S551" s="61">
        <v>6155</v>
      </c>
      <c r="T551" s="59">
        <v>33564</v>
      </c>
      <c r="U551" s="57">
        <v>6902</v>
      </c>
      <c r="V551" s="57">
        <v>8192</v>
      </c>
      <c r="W551" s="57">
        <v>3812.7298146317485</v>
      </c>
      <c r="X551" s="60">
        <v>52470.729814631748</v>
      </c>
      <c r="Y551" s="59">
        <v>88968</v>
      </c>
      <c r="Z551" s="57">
        <v>5925</v>
      </c>
      <c r="AA551" s="57">
        <v>31628</v>
      </c>
      <c r="AB551" s="57">
        <v>20266.015524301478</v>
      </c>
      <c r="AC551" s="58">
        <v>146787.01552430147</v>
      </c>
      <c r="AD551" s="59">
        <v>-51042.705780706587</v>
      </c>
      <c r="AE551" s="57">
        <v>-40202.836835273178</v>
      </c>
      <c r="AF551" s="57">
        <v>-2132.7309413514581</v>
      </c>
      <c r="AG551" s="57">
        <v>-938.01215233850826</v>
      </c>
      <c r="AH551" s="57">
        <v>0</v>
      </c>
      <c r="AI551" s="60">
        <v>0</v>
      </c>
    </row>
    <row r="552" spans="1:35" s="6" customFormat="1" x14ac:dyDescent="0.25">
      <c r="A552" s="52" t="s">
        <v>1103</v>
      </c>
      <c r="B552" s="53" t="s">
        <v>1104</v>
      </c>
      <c r="C552" s="54">
        <v>33300.75</v>
      </c>
      <c r="D552" s="55">
        <v>1.0000000000000001E-5</v>
      </c>
      <c r="E552" s="55">
        <v>8.7900000000000005E-6</v>
      </c>
      <c r="F552" s="56">
        <v>0</v>
      </c>
      <c r="G552" s="57">
        <v>466</v>
      </c>
      <c r="H552" s="58">
        <v>466</v>
      </c>
      <c r="I552" s="59">
        <v>960</v>
      </c>
      <c r="J552" s="57">
        <v>5763</v>
      </c>
      <c r="K552" s="57">
        <v>-3082</v>
      </c>
      <c r="L552" s="57">
        <v>-2220</v>
      </c>
      <c r="M552" s="60">
        <v>4683</v>
      </c>
      <c r="N552" s="59">
        <v>-3372</v>
      </c>
      <c r="O552" s="57">
        <v>693.01278841701719</v>
      </c>
      <c r="P552" s="57">
        <v>-2678.987211582983</v>
      </c>
      <c r="Q552" s="57">
        <v>0</v>
      </c>
      <c r="R552" s="60">
        <v>-2678.987211582983</v>
      </c>
      <c r="S552" s="61">
        <v>571</v>
      </c>
      <c r="T552" s="59">
        <v>3115</v>
      </c>
      <c r="U552" s="57">
        <v>641</v>
      </c>
      <c r="V552" s="57">
        <v>760</v>
      </c>
      <c r="W552" s="57">
        <v>2082.9040255975133</v>
      </c>
      <c r="X552" s="60">
        <v>6598.9040255975133</v>
      </c>
      <c r="Y552" s="59">
        <v>8257</v>
      </c>
      <c r="Z552" s="57">
        <v>550</v>
      </c>
      <c r="AA552" s="57">
        <v>2935</v>
      </c>
      <c r="AB552" s="57">
        <v>485.82447033391207</v>
      </c>
      <c r="AC552" s="58">
        <v>12227.824470333911</v>
      </c>
      <c r="AD552" s="59">
        <v>-2892.7195987591208</v>
      </c>
      <c r="AE552" s="57">
        <v>-3379.7979901017975</v>
      </c>
      <c r="AF552" s="57">
        <v>336.1058816580591</v>
      </c>
      <c r="AG552" s="57">
        <v>307.49126246646074</v>
      </c>
      <c r="AH552" s="57">
        <v>0</v>
      </c>
      <c r="AI552" s="60">
        <v>0</v>
      </c>
    </row>
    <row r="553" spans="1:35" s="6" customFormat="1" x14ac:dyDescent="0.25">
      <c r="A553" s="52" t="s">
        <v>1105</v>
      </c>
      <c r="B553" s="53" t="s">
        <v>1106</v>
      </c>
      <c r="C553" s="54">
        <v>332689.43</v>
      </c>
      <c r="D553" s="55">
        <v>9.9939999999999995E-5</v>
      </c>
      <c r="E553" s="55">
        <v>1.0609E-4</v>
      </c>
      <c r="F553" s="56">
        <v>0</v>
      </c>
      <c r="G553" s="57">
        <v>4654</v>
      </c>
      <c r="H553" s="58">
        <v>4654</v>
      </c>
      <c r="I553" s="59">
        <v>9598</v>
      </c>
      <c r="J553" s="57">
        <v>57594</v>
      </c>
      <c r="K553" s="57">
        <v>-30797</v>
      </c>
      <c r="L553" s="57">
        <v>-22182</v>
      </c>
      <c r="M553" s="60">
        <v>46802</v>
      </c>
      <c r="N553" s="59">
        <v>-33696</v>
      </c>
      <c r="O553" s="57">
        <v>6884.2229013934775</v>
      </c>
      <c r="P553" s="57">
        <v>-26811.777098606522</v>
      </c>
      <c r="Q553" s="57">
        <v>0</v>
      </c>
      <c r="R553" s="60">
        <v>-26811.777098606522</v>
      </c>
      <c r="S553" s="61">
        <v>5709</v>
      </c>
      <c r="T553" s="59">
        <v>31131</v>
      </c>
      <c r="U553" s="57">
        <v>6402</v>
      </c>
      <c r="V553" s="57">
        <v>7598</v>
      </c>
      <c r="W553" s="57">
        <v>27991.568783084018</v>
      </c>
      <c r="X553" s="60">
        <v>73122.568783084018</v>
      </c>
      <c r="Y553" s="59">
        <v>82519</v>
      </c>
      <c r="Z553" s="57">
        <v>5496</v>
      </c>
      <c r="AA553" s="57">
        <v>29336</v>
      </c>
      <c r="AB553" s="57">
        <v>8325.4828953220585</v>
      </c>
      <c r="AC553" s="58">
        <v>125676.48289532206</v>
      </c>
      <c r="AD553" s="59">
        <v>-30450.071510021658</v>
      </c>
      <c r="AE553" s="57">
        <v>-24874.073034314417</v>
      </c>
      <c r="AF553" s="57">
        <v>2960.5429044068842</v>
      </c>
      <c r="AG553" s="57">
        <v>-190.31247230884901</v>
      </c>
      <c r="AH553" s="57">
        <v>0</v>
      </c>
      <c r="AI553" s="60">
        <v>0</v>
      </c>
    </row>
    <row r="554" spans="1:35" s="6" customFormat="1" x14ac:dyDescent="0.25">
      <c r="A554" s="52" t="s">
        <v>1107</v>
      </c>
      <c r="B554" s="53" t="s">
        <v>1108</v>
      </c>
      <c r="C554" s="54">
        <v>8734943.9000000004</v>
      </c>
      <c r="D554" s="55">
        <v>2.6239599999999998E-3</v>
      </c>
      <c r="E554" s="55">
        <v>2.58363E-3</v>
      </c>
      <c r="F554" s="56">
        <v>0</v>
      </c>
      <c r="G554" s="57">
        <v>122185</v>
      </c>
      <c r="H554" s="58">
        <v>122185</v>
      </c>
      <c r="I554" s="59">
        <v>252012</v>
      </c>
      <c r="J554" s="57">
        <v>1512148</v>
      </c>
      <c r="K554" s="57">
        <v>-808584</v>
      </c>
      <c r="L554" s="57">
        <v>-582399</v>
      </c>
      <c r="M554" s="60">
        <v>1228806</v>
      </c>
      <c r="N554" s="59">
        <v>-884688</v>
      </c>
      <c r="O554" s="57">
        <v>151551.59814221409</v>
      </c>
      <c r="P554" s="57">
        <v>-733136.40185778588</v>
      </c>
      <c r="Q554" s="57">
        <v>0</v>
      </c>
      <c r="R554" s="60">
        <v>-733136.40185778588</v>
      </c>
      <c r="S554" s="61">
        <v>149880</v>
      </c>
      <c r="T554" s="59">
        <v>817365</v>
      </c>
      <c r="U554" s="57">
        <v>168087</v>
      </c>
      <c r="V554" s="57">
        <v>199492</v>
      </c>
      <c r="W554" s="57">
        <v>212456.5381119448</v>
      </c>
      <c r="X554" s="60">
        <v>1397400.5381119447</v>
      </c>
      <c r="Y554" s="59">
        <v>2166567</v>
      </c>
      <c r="Z554" s="57">
        <v>144297</v>
      </c>
      <c r="AA554" s="57">
        <v>770226</v>
      </c>
      <c r="AB554" s="57">
        <v>50516.521600970576</v>
      </c>
      <c r="AC554" s="58">
        <v>3131606.5216009705</v>
      </c>
      <c r="AD554" s="59">
        <v>-962732.65188644035</v>
      </c>
      <c r="AE554" s="57">
        <v>-880518.76664842654</v>
      </c>
      <c r="AF554" s="57">
        <v>77952.288276357081</v>
      </c>
      <c r="AG554" s="57">
        <v>31093.14676948401</v>
      </c>
      <c r="AH554" s="57">
        <v>0</v>
      </c>
      <c r="AI554" s="60">
        <v>0</v>
      </c>
    </row>
    <row r="555" spans="1:35" s="6" customFormat="1" x14ac:dyDescent="0.25">
      <c r="A555" s="52" t="s">
        <v>1109</v>
      </c>
      <c r="B555" s="53" t="s">
        <v>1110</v>
      </c>
      <c r="C555" s="54">
        <v>44008.9</v>
      </c>
      <c r="D555" s="55">
        <v>1.322E-5</v>
      </c>
      <c r="E555" s="55">
        <v>1.1559999999999999E-5</v>
      </c>
      <c r="F555" s="56">
        <v>0</v>
      </c>
      <c r="G555" s="57">
        <v>616</v>
      </c>
      <c r="H555" s="58">
        <v>616</v>
      </c>
      <c r="I555" s="59">
        <v>1270</v>
      </c>
      <c r="J555" s="57">
        <v>7618</v>
      </c>
      <c r="K555" s="57">
        <v>-4074</v>
      </c>
      <c r="L555" s="57">
        <v>-2934</v>
      </c>
      <c r="M555" s="60">
        <v>6191</v>
      </c>
      <c r="N555" s="59">
        <v>-4457</v>
      </c>
      <c r="O555" s="57">
        <v>-2002.1564657831707</v>
      </c>
      <c r="P555" s="57">
        <v>-6459.1564657831705</v>
      </c>
      <c r="Q555" s="57">
        <v>0</v>
      </c>
      <c r="R555" s="60">
        <v>-6459.1564657831705</v>
      </c>
      <c r="S555" s="61">
        <v>755</v>
      </c>
      <c r="T555" s="59">
        <v>4118</v>
      </c>
      <c r="U555" s="57">
        <v>847</v>
      </c>
      <c r="V555" s="57">
        <v>1005</v>
      </c>
      <c r="W555" s="57">
        <v>2841.9538028969282</v>
      </c>
      <c r="X555" s="60">
        <v>8811.9538028969291</v>
      </c>
      <c r="Y555" s="59">
        <v>10916</v>
      </c>
      <c r="Z555" s="57">
        <v>727</v>
      </c>
      <c r="AA555" s="57">
        <v>3881</v>
      </c>
      <c r="AB555" s="57">
        <v>178.49395400439846</v>
      </c>
      <c r="AC555" s="58">
        <v>15702.493954004398</v>
      </c>
      <c r="AD555" s="59">
        <v>-4417.4831099572193</v>
      </c>
      <c r="AE555" s="57">
        <v>-3612.8195004816871</v>
      </c>
      <c r="AF555" s="57">
        <v>723.89148831966634</v>
      </c>
      <c r="AG555" s="57">
        <v>415.87097101177096</v>
      </c>
      <c r="AH555" s="57">
        <v>0</v>
      </c>
      <c r="AI555" s="60">
        <v>0</v>
      </c>
    </row>
    <row r="556" spans="1:35" s="6" customFormat="1" x14ac:dyDescent="0.25">
      <c r="A556" s="52" t="s">
        <v>1111</v>
      </c>
      <c r="B556" s="53" t="s">
        <v>1112</v>
      </c>
      <c r="C556" s="54">
        <v>414432.57</v>
      </c>
      <c r="D556" s="55">
        <v>1.2449E-4</v>
      </c>
      <c r="E556" s="55">
        <v>1.2474E-4</v>
      </c>
      <c r="F556" s="56">
        <v>0</v>
      </c>
      <c r="G556" s="57">
        <v>5797</v>
      </c>
      <c r="H556" s="58">
        <v>5797</v>
      </c>
      <c r="I556" s="59">
        <v>11956</v>
      </c>
      <c r="J556" s="57">
        <v>71742</v>
      </c>
      <c r="K556" s="57">
        <v>-38362</v>
      </c>
      <c r="L556" s="57">
        <v>-27631</v>
      </c>
      <c r="M556" s="60">
        <v>58299</v>
      </c>
      <c r="N556" s="59">
        <v>-41973</v>
      </c>
      <c r="O556" s="57">
        <v>-4124.4443406102955</v>
      </c>
      <c r="P556" s="57">
        <v>-46097.444340610295</v>
      </c>
      <c r="Q556" s="57">
        <v>0</v>
      </c>
      <c r="R556" s="60">
        <v>-46097.444340610295</v>
      </c>
      <c r="S556" s="61">
        <v>7111</v>
      </c>
      <c r="T556" s="59">
        <v>38779</v>
      </c>
      <c r="U556" s="57">
        <v>7975</v>
      </c>
      <c r="V556" s="57">
        <v>9465</v>
      </c>
      <c r="W556" s="57">
        <v>3869.0257897878264</v>
      </c>
      <c r="X556" s="60">
        <v>60088.025789787825</v>
      </c>
      <c r="Y556" s="59">
        <v>102790</v>
      </c>
      <c r="Z556" s="57">
        <v>6846</v>
      </c>
      <c r="AA556" s="57">
        <v>36542</v>
      </c>
      <c r="AB556" s="57">
        <v>6055.6485851744164</v>
      </c>
      <c r="AC556" s="58">
        <v>152233.64858517441</v>
      </c>
      <c r="AD556" s="59">
        <v>-53385.839118979049</v>
      </c>
      <c r="AE556" s="57">
        <v>-42349.145485955771</v>
      </c>
      <c r="AF556" s="57">
        <v>2499.2365456981238</v>
      </c>
      <c r="AG556" s="57">
        <v>1090.1252638501055</v>
      </c>
      <c r="AH556" s="57">
        <v>0</v>
      </c>
      <c r="AI556" s="60">
        <v>0</v>
      </c>
    </row>
    <row r="557" spans="1:35" s="6" customFormat="1" x14ac:dyDescent="0.25">
      <c r="A557" s="52" t="s">
        <v>1113</v>
      </c>
      <c r="B557" s="53" t="s">
        <v>1114</v>
      </c>
      <c r="C557" s="54">
        <v>103045.25</v>
      </c>
      <c r="D557" s="55">
        <v>3.095E-5</v>
      </c>
      <c r="E557" s="55">
        <v>3.025E-5</v>
      </c>
      <c r="F557" s="56">
        <v>0</v>
      </c>
      <c r="G557" s="57">
        <v>1441</v>
      </c>
      <c r="H557" s="58">
        <v>1441</v>
      </c>
      <c r="I557" s="59">
        <v>2973</v>
      </c>
      <c r="J557" s="57">
        <v>17836</v>
      </c>
      <c r="K557" s="57">
        <v>-9537</v>
      </c>
      <c r="L557" s="57">
        <v>-6869</v>
      </c>
      <c r="M557" s="60">
        <v>14494</v>
      </c>
      <c r="N557" s="59">
        <v>-10435</v>
      </c>
      <c r="O557" s="57">
        <v>1256.5549894483906</v>
      </c>
      <c r="P557" s="57">
        <v>-9178.4450105516098</v>
      </c>
      <c r="Q557" s="57">
        <v>0</v>
      </c>
      <c r="R557" s="60">
        <v>-9178.4450105516098</v>
      </c>
      <c r="S557" s="61">
        <v>1768</v>
      </c>
      <c r="T557" s="59">
        <v>9641</v>
      </c>
      <c r="U557" s="57">
        <v>1983</v>
      </c>
      <c r="V557" s="57">
        <v>2353</v>
      </c>
      <c r="W557" s="57">
        <v>1981.492452702211</v>
      </c>
      <c r="X557" s="60">
        <v>15958.49245270221</v>
      </c>
      <c r="Y557" s="59">
        <v>25555</v>
      </c>
      <c r="Z557" s="57">
        <v>1702</v>
      </c>
      <c r="AA557" s="57">
        <v>9085</v>
      </c>
      <c r="AB557" s="57">
        <v>0</v>
      </c>
      <c r="AC557" s="58">
        <v>36342</v>
      </c>
      <c r="AD557" s="59">
        <v>-11359.464123852234</v>
      </c>
      <c r="AE557" s="57">
        <v>-10132.518213483612</v>
      </c>
      <c r="AF557" s="57">
        <v>700.82432296311117</v>
      </c>
      <c r="AG557" s="57">
        <v>407.65046707494309</v>
      </c>
      <c r="AH557" s="57">
        <v>0</v>
      </c>
      <c r="AI557" s="60">
        <v>0</v>
      </c>
    </row>
    <row r="558" spans="1:35" s="6" customFormat="1" x14ac:dyDescent="0.25">
      <c r="A558" s="52" t="s">
        <v>1115</v>
      </c>
      <c r="B558" s="53" t="s">
        <v>1116</v>
      </c>
      <c r="C558" s="54">
        <v>557858.87</v>
      </c>
      <c r="D558" s="55">
        <v>1.6757999999999999E-4</v>
      </c>
      <c r="E558" s="55">
        <v>1.5919999999999999E-4</v>
      </c>
      <c r="F558" s="56">
        <v>0</v>
      </c>
      <c r="G558" s="57">
        <v>7803</v>
      </c>
      <c r="H558" s="58">
        <v>7803</v>
      </c>
      <c r="I558" s="59">
        <v>16095</v>
      </c>
      <c r="J558" s="57">
        <v>96574</v>
      </c>
      <c r="K558" s="57">
        <v>-51640</v>
      </c>
      <c r="L558" s="57">
        <v>-37195</v>
      </c>
      <c r="M558" s="60">
        <v>78478</v>
      </c>
      <c r="N558" s="59">
        <v>-56501</v>
      </c>
      <c r="O558" s="57">
        <v>8505.5573731577879</v>
      </c>
      <c r="P558" s="57">
        <v>-47995.44262684221</v>
      </c>
      <c r="Q558" s="57">
        <v>0</v>
      </c>
      <c r="R558" s="60">
        <v>-47995.44262684221</v>
      </c>
      <c r="S558" s="61">
        <v>9572</v>
      </c>
      <c r="T558" s="59">
        <v>52201</v>
      </c>
      <c r="U558" s="57">
        <v>10735</v>
      </c>
      <c r="V558" s="57">
        <v>12741</v>
      </c>
      <c r="W558" s="57">
        <v>13833.825486364029</v>
      </c>
      <c r="X558" s="60">
        <v>89510.825486364032</v>
      </c>
      <c r="Y558" s="59">
        <v>138368</v>
      </c>
      <c r="Z558" s="57">
        <v>9216</v>
      </c>
      <c r="AA558" s="57">
        <v>49191</v>
      </c>
      <c r="AB558" s="57">
        <v>11002.247947820855</v>
      </c>
      <c r="AC558" s="58">
        <v>207777.24794782087</v>
      </c>
      <c r="AD558" s="59">
        <v>-63867.824536834793</v>
      </c>
      <c r="AE558" s="57">
        <v>-61688.755795118072</v>
      </c>
      <c r="AF558" s="57">
        <v>4267.5793064897262</v>
      </c>
      <c r="AG558" s="57">
        <v>3022.5785640062968</v>
      </c>
      <c r="AH558" s="57">
        <v>0</v>
      </c>
      <c r="AI558" s="60">
        <v>0</v>
      </c>
    </row>
    <row r="559" spans="1:35" s="6" customFormat="1" x14ac:dyDescent="0.25">
      <c r="A559" s="52" t="s">
        <v>1117</v>
      </c>
      <c r="B559" s="53" t="s">
        <v>1118</v>
      </c>
      <c r="C559" s="54">
        <v>668041.17000000004</v>
      </c>
      <c r="D559" s="55">
        <v>2.0068000000000001E-4</v>
      </c>
      <c r="E559" s="55">
        <v>1.9682E-4</v>
      </c>
      <c r="F559" s="56">
        <v>0</v>
      </c>
      <c r="G559" s="57">
        <v>9345</v>
      </c>
      <c r="H559" s="58">
        <v>9345</v>
      </c>
      <c r="I559" s="59">
        <v>19274</v>
      </c>
      <c r="J559" s="57">
        <v>115649</v>
      </c>
      <c r="K559" s="57">
        <v>-61840</v>
      </c>
      <c r="L559" s="57">
        <v>-44542</v>
      </c>
      <c r="M559" s="60">
        <v>93979</v>
      </c>
      <c r="N559" s="59">
        <v>-67661</v>
      </c>
      <c r="O559" s="57">
        <v>5420.7031352064932</v>
      </c>
      <c r="P559" s="57">
        <v>-62240.296864793505</v>
      </c>
      <c r="Q559" s="57">
        <v>0</v>
      </c>
      <c r="R559" s="60">
        <v>-62240.296864793505</v>
      </c>
      <c r="S559" s="61">
        <v>11463</v>
      </c>
      <c r="T559" s="59">
        <v>62512</v>
      </c>
      <c r="U559" s="57">
        <v>12855</v>
      </c>
      <c r="V559" s="57">
        <v>15257</v>
      </c>
      <c r="W559" s="57">
        <v>17787.017338102891</v>
      </c>
      <c r="X559" s="60">
        <v>108411.01733810289</v>
      </c>
      <c r="Y559" s="59">
        <v>165699</v>
      </c>
      <c r="Z559" s="57">
        <v>11036</v>
      </c>
      <c r="AA559" s="57">
        <v>58907</v>
      </c>
      <c r="AB559" s="57">
        <v>13731.644077359508</v>
      </c>
      <c r="AC559" s="58">
        <v>249373.64407735949</v>
      </c>
      <c r="AD559" s="59">
        <v>-78024.358850819306</v>
      </c>
      <c r="AE559" s="57">
        <v>-66495.182459957257</v>
      </c>
      <c r="AF559" s="57">
        <v>1040.8865349139355</v>
      </c>
      <c r="AG559" s="57">
        <v>2516.0280366060142</v>
      </c>
      <c r="AH559" s="57">
        <v>0</v>
      </c>
      <c r="AI559" s="60">
        <v>0</v>
      </c>
    </row>
    <row r="560" spans="1:35" s="6" customFormat="1" x14ac:dyDescent="0.25">
      <c r="A560" s="52" t="s">
        <v>1119</v>
      </c>
      <c r="B560" s="53" t="s">
        <v>1120</v>
      </c>
      <c r="C560" s="54">
        <v>897667.23</v>
      </c>
      <c r="D560" s="55">
        <v>2.6966000000000002E-4</v>
      </c>
      <c r="E560" s="55">
        <v>2.4709999999999999E-4</v>
      </c>
      <c r="F560" s="56">
        <v>0</v>
      </c>
      <c r="G560" s="57">
        <v>12557</v>
      </c>
      <c r="H560" s="58">
        <v>12557</v>
      </c>
      <c r="I560" s="59">
        <v>25899</v>
      </c>
      <c r="J560" s="57">
        <v>155401</v>
      </c>
      <c r="K560" s="57">
        <v>-83097</v>
      </c>
      <c r="L560" s="57">
        <v>-59852</v>
      </c>
      <c r="M560" s="60">
        <v>126282</v>
      </c>
      <c r="N560" s="59">
        <v>-90918</v>
      </c>
      <c r="O560" s="57">
        <v>-60933.673599082533</v>
      </c>
      <c r="P560" s="57">
        <v>-151851.67359908254</v>
      </c>
      <c r="Q560" s="57">
        <v>0</v>
      </c>
      <c r="R560" s="60">
        <v>-151851.67359908254</v>
      </c>
      <c r="S560" s="61">
        <v>15403</v>
      </c>
      <c r="T560" s="59">
        <v>83999</v>
      </c>
      <c r="U560" s="57">
        <v>17274</v>
      </c>
      <c r="V560" s="57">
        <v>20501</v>
      </c>
      <c r="W560" s="57">
        <v>18845.839935360411</v>
      </c>
      <c r="X560" s="60">
        <v>140619.83993536042</v>
      </c>
      <c r="Y560" s="59">
        <v>222655</v>
      </c>
      <c r="Z560" s="57">
        <v>14829</v>
      </c>
      <c r="AA560" s="57">
        <v>79155</v>
      </c>
      <c r="AB560" s="57">
        <v>90511.143690136436</v>
      </c>
      <c r="AC560" s="58">
        <v>407150.14369013644</v>
      </c>
      <c r="AD560" s="59">
        <v>-158014.85502819455</v>
      </c>
      <c r="AE560" s="57">
        <v>-117323.36768025132</v>
      </c>
      <c r="AF560" s="57">
        <v>2321.9001039683217</v>
      </c>
      <c r="AG560" s="57">
        <v>6486.0188497014842</v>
      </c>
      <c r="AH560" s="57">
        <v>0</v>
      </c>
      <c r="AI560" s="60">
        <v>0</v>
      </c>
    </row>
    <row r="561" spans="1:35" s="6" customFormat="1" x14ac:dyDescent="0.25">
      <c r="A561" s="52" t="s">
        <v>1121</v>
      </c>
      <c r="B561" s="53" t="s">
        <v>1122</v>
      </c>
      <c r="C561" s="54">
        <v>339571.19</v>
      </c>
      <c r="D561" s="55">
        <v>1.0200999999999999E-4</v>
      </c>
      <c r="E561" s="55">
        <v>1.0224E-4</v>
      </c>
      <c r="F561" s="56">
        <v>0</v>
      </c>
      <c r="G561" s="57">
        <v>4750</v>
      </c>
      <c r="H561" s="58">
        <v>4750</v>
      </c>
      <c r="I561" s="59">
        <v>9797</v>
      </c>
      <c r="J561" s="57">
        <v>58787</v>
      </c>
      <c r="K561" s="57">
        <v>-31435</v>
      </c>
      <c r="L561" s="57">
        <v>-22642</v>
      </c>
      <c r="M561" s="60">
        <v>47771</v>
      </c>
      <c r="N561" s="59">
        <v>-34393</v>
      </c>
      <c r="O561" s="57">
        <v>209.28640307772909</v>
      </c>
      <c r="P561" s="57">
        <v>-34183.713596922273</v>
      </c>
      <c r="Q561" s="57">
        <v>0</v>
      </c>
      <c r="R561" s="60">
        <v>-34183.713596922273</v>
      </c>
      <c r="S561" s="61">
        <v>5827</v>
      </c>
      <c r="T561" s="59">
        <v>31776</v>
      </c>
      <c r="U561" s="57">
        <v>6535</v>
      </c>
      <c r="V561" s="57">
        <v>7756</v>
      </c>
      <c r="W561" s="57">
        <v>11102.141592179123</v>
      </c>
      <c r="X561" s="60">
        <v>57169.141592179119</v>
      </c>
      <c r="Y561" s="59">
        <v>84228</v>
      </c>
      <c r="Z561" s="57">
        <v>5610</v>
      </c>
      <c r="AA561" s="57">
        <v>29944</v>
      </c>
      <c r="AB561" s="57">
        <v>6172.2877203909329</v>
      </c>
      <c r="AC561" s="58">
        <v>125954.28772039093</v>
      </c>
      <c r="AD561" s="59">
        <v>-40480.735351997952</v>
      </c>
      <c r="AE561" s="57">
        <v>-33063.655319848192</v>
      </c>
      <c r="AF561" s="57">
        <v>3872.1047866662316</v>
      </c>
      <c r="AG561" s="57">
        <v>887.13975696810178</v>
      </c>
      <c r="AH561" s="57">
        <v>0</v>
      </c>
      <c r="AI561" s="60">
        <v>0</v>
      </c>
    </row>
    <row r="562" spans="1:35" s="6" customFormat="1" x14ac:dyDescent="0.25">
      <c r="A562" s="52" t="s">
        <v>1123</v>
      </c>
      <c r="B562" s="53" t="s">
        <v>1124</v>
      </c>
      <c r="C562" s="54">
        <v>16514241.970000001</v>
      </c>
      <c r="D562" s="55">
        <v>4.9608400000000002E-3</v>
      </c>
      <c r="E562" s="55">
        <v>5.0015399999999996E-3</v>
      </c>
      <c r="F562" s="56">
        <v>0</v>
      </c>
      <c r="G562" s="57">
        <v>231001</v>
      </c>
      <c r="H562" s="58">
        <v>231001</v>
      </c>
      <c r="I562" s="59">
        <v>476451</v>
      </c>
      <c r="J562" s="57">
        <v>2858856</v>
      </c>
      <c r="K562" s="57">
        <v>-1528704</v>
      </c>
      <c r="L562" s="57">
        <v>-1101078</v>
      </c>
      <c r="M562" s="60">
        <v>2323172</v>
      </c>
      <c r="N562" s="59">
        <v>-1672586</v>
      </c>
      <c r="O562" s="57">
        <v>85339.057243978779</v>
      </c>
      <c r="P562" s="57">
        <v>-1587246.9427560212</v>
      </c>
      <c r="Q562" s="57">
        <v>0</v>
      </c>
      <c r="R562" s="60">
        <v>-1587246.9427560212</v>
      </c>
      <c r="S562" s="61">
        <v>283363</v>
      </c>
      <c r="T562" s="59">
        <v>1545304</v>
      </c>
      <c r="U562" s="57">
        <v>317784</v>
      </c>
      <c r="V562" s="57">
        <v>377158</v>
      </c>
      <c r="W562" s="57">
        <v>250094.81803290299</v>
      </c>
      <c r="X562" s="60">
        <v>2490340.8180329031</v>
      </c>
      <c r="Y562" s="59">
        <v>4096097</v>
      </c>
      <c r="Z562" s="57">
        <v>272807</v>
      </c>
      <c r="AA562" s="57">
        <v>1456184</v>
      </c>
      <c r="AB562" s="57">
        <v>89036.569935312233</v>
      </c>
      <c r="AC562" s="58">
        <v>5914124.5699353125</v>
      </c>
      <c r="AD562" s="59">
        <v>-1883654.8734626495</v>
      </c>
      <c r="AE562" s="57">
        <v>-1660029.8914553807</v>
      </c>
      <c r="AF562" s="57">
        <v>82028.127718972071</v>
      </c>
      <c r="AG562" s="57">
        <v>37872.885296648921</v>
      </c>
      <c r="AH562" s="57">
        <v>0</v>
      </c>
      <c r="AI562" s="60">
        <v>0</v>
      </c>
    </row>
    <row r="563" spans="1:35" s="6" customFormat="1" x14ac:dyDescent="0.25">
      <c r="A563" s="52" t="s">
        <v>1125</v>
      </c>
      <c r="B563" s="53" t="s">
        <v>1126</v>
      </c>
      <c r="C563" s="54">
        <v>4088421.22</v>
      </c>
      <c r="D563" s="55">
        <v>1.2281499999999999E-3</v>
      </c>
      <c r="E563" s="55">
        <v>1.1001400000000001E-3</v>
      </c>
      <c r="F563" s="56">
        <v>0</v>
      </c>
      <c r="G563" s="57">
        <v>57189</v>
      </c>
      <c r="H563" s="58">
        <v>57189</v>
      </c>
      <c r="I563" s="59">
        <v>117955</v>
      </c>
      <c r="J563" s="57">
        <v>707764</v>
      </c>
      <c r="K563" s="57">
        <v>-378460</v>
      </c>
      <c r="L563" s="57">
        <v>-272593</v>
      </c>
      <c r="M563" s="60">
        <v>575145</v>
      </c>
      <c r="N563" s="59">
        <v>-414080</v>
      </c>
      <c r="O563" s="57">
        <v>-40056.643450742631</v>
      </c>
      <c r="P563" s="57">
        <v>-454136.64345074265</v>
      </c>
      <c r="Q563" s="57">
        <v>0</v>
      </c>
      <c r="R563" s="60">
        <v>-454136.64345074265</v>
      </c>
      <c r="S563" s="61">
        <v>70152</v>
      </c>
      <c r="T563" s="59">
        <v>382569</v>
      </c>
      <c r="U563" s="57">
        <v>78673</v>
      </c>
      <c r="V563" s="57">
        <v>93373</v>
      </c>
      <c r="W563" s="57">
        <v>109984.81203789025</v>
      </c>
      <c r="X563" s="60">
        <v>664599.81203789031</v>
      </c>
      <c r="Y563" s="59">
        <v>1014066</v>
      </c>
      <c r="Z563" s="57">
        <v>67539</v>
      </c>
      <c r="AA563" s="57">
        <v>360506</v>
      </c>
      <c r="AB563" s="57">
        <v>115917.60901878239</v>
      </c>
      <c r="AC563" s="58">
        <v>1558028.6090187824</v>
      </c>
      <c r="AD563" s="59">
        <v>-526247.4119705325</v>
      </c>
      <c r="AE563" s="57">
        <v>-435301.9895549413</v>
      </c>
      <c r="AF563" s="57">
        <v>34057.338878959956</v>
      </c>
      <c r="AG563" s="57">
        <v>34063.265665621766</v>
      </c>
      <c r="AH563" s="57">
        <v>0</v>
      </c>
      <c r="AI563" s="60">
        <v>0</v>
      </c>
    </row>
    <row r="564" spans="1:35" s="6" customFormat="1" x14ac:dyDescent="0.25">
      <c r="A564" s="52" t="s">
        <v>1127</v>
      </c>
      <c r="B564" s="53" t="s">
        <v>1128</v>
      </c>
      <c r="C564" s="54">
        <v>267749.44</v>
      </c>
      <c r="D564" s="55">
        <v>8.0430000000000001E-5</v>
      </c>
      <c r="E564" s="55">
        <v>8.331E-5</v>
      </c>
      <c r="F564" s="56">
        <v>0</v>
      </c>
      <c r="G564" s="57">
        <v>3745</v>
      </c>
      <c r="H564" s="58">
        <v>3745</v>
      </c>
      <c r="I564" s="59">
        <v>7725</v>
      </c>
      <c r="J564" s="57">
        <v>46351</v>
      </c>
      <c r="K564" s="57">
        <v>-24785</v>
      </c>
      <c r="L564" s="57">
        <v>-17852</v>
      </c>
      <c r="M564" s="60">
        <v>37666</v>
      </c>
      <c r="N564" s="59">
        <v>-27118</v>
      </c>
      <c r="O564" s="57">
        <v>-3011.5331756519458</v>
      </c>
      <c r="P564" s="57">
        <v>-30129.533175651944</v>
      </c>
      <c r="Q564" s="57">
        <v>0</v>
      </c>
      <c r="R564" s="60">
        <v>-30129.533175651944</v>
      </c>
      <c r="S564" s="61">
        <v>4594</v>
      </c>
      <c r="T564" s="59">
        <v>25054</v>
      </c>
      <c r="U564" s="57">
        <v>5152</v>
      </c>
      <c r="V564" s="57">
        <v>6115</v>
      </c>
      <c r="W564" s="57">
        <v>260.38288934257474</v>
      </c>
      <c r="X564" s="60">
        <v>36581.382889342574</v>
      </c>
      <c r="Y564" s="59">
        <v>66410</v>
      </c>
      <c r="Z564" s="57">
        <v>4423</v>
      </c>
      <c r="AA564" s="57">
        <v>23609</v>
      </c>
      <c r="AB564" s="57">
        <v>22632.101115239671</v>
      </c>
      <c r="AC564" s="58">
        <v>117074.10111523967</v>
      </c>
      <c r="AD564" s="59">
        <v>-40341.371566096183</v>
      </c>
      <c r="AE564" s="57">
        <v>-36338.12235547154</v>
      </c>
      <c r="AF564" s="57">
        <v>-4030.3297893338286</v>
      </c>
      <c r="AG564" s="57">
        <v>217.105485004456</v>
      </c>
      <c r="AH564" s="57">
        <v>0</v>
      </c>
      <c r="AI564" s="60">
        <v>0</v>
      </c>
    </row>
    <row r="565" spans="1:35" s="6" customFormat="1" x14ac:dyDescent="0.25">
      <c r="A565" s="52" t="s">
        <v>1129</v>
      </c>
      <c r="B565" s="53" t="s">
        <v>1130</v>
      </c>
      <c r="C565" s="54">
        <v>130792.58</v>
      </c>
      <c r="D565" s="55">
        <v>3.9289999999999998E-5</v>
      </c>
      <c r="E565" s="55">
        <v>4.6560000000000001E-5</v>
      </c>
      <c r="F565" s="56">
        <v>0</v>
      </c>
      <c r="G565" s="57">
        <v>1830</v>
      </c>
      <c r="H565" s="58">
        <v>1830</v>
      </c>
      <c r="I565" s="59">
        <v>3774</v>
      </c>
      <c r="J565" s="57">
        <v>22642</v>
      </c>
      <c r="K565" s="57">
        <v>-12107</v>
      </c>
      <c r="L565" s="57">
        <v>-8721</v>
      </c>
      <c r="M565" s="60">
        <v>18400</v>
      </c>
      <c r="N565" s="59">
        <v>-13247</v>
      </c>
      <c r="O565" s="57">
        <v>-8047.9736704702327</v>
      </c>
      <c r="P565" s="57">
        <v>-21294.973670470234</v>
      </c>
      <c r="Q565" s="57">
        <v>0</v>
      </c>
      <c r="R565" s="60">
        <v>-21294.973670470234</v>
      </c>
      <c r="S565" s="61">
        <v>2244</v>
      </c>
      <c r="T565" s="59">
        <v>12239</v>
      </c>
      <c r="U565" s="57">
        <v>2517</v>
      </c>
      <c r="V565" s="57">
        <v>2987</v>
      </c>
      <c r="W565" s="57">
        <v>0</v>
      </c>
      <c r="X565" s="60">
        <v>17743</v>
      </c>
      <c r="Y565" s="59">
        <v>32441</v>
      </c>
      <c r="Z565" s="57">
        <v>2161</v>
      </c>
      <c r="AA565" s="57">
        <v>11533</v>
      </c>
      <c r="AB565" s="57">
        <v>20787.555776402089</v>
      </c>
      <c r="AC565" s="58">
        <v>66922.555776402092</v>
      </c>
      <c r="AD565" s="59">
        <v>-24104.807508532245</v>
      </c>
      <c r="AE565" s="57">
        <v>-20408.91312779759</v>
      </c>
      <c r="AF565" s="57">
        <v>-3723.8902156286695</v>
      </c>
      <c r="AG565" s="57">
        <v>-941.94492444358343</v>
      </c>
      <c r="AH565" s="57">
        <v>0</v>
      </c>
      <c r="AI565" s="60">
        <v>0</v>
      </c>
    </row>
    <row r="566" spans="1:35" s="6" customFormat="1" x14ac:dyDescent="0.25">
      <c r="A566" s="52" t="s">
        <v>1131</v>
      </c>
      <c r="B566" s="53" t="s">
        <v>1132</v>
      </c>
      <c r="C566" s="54">
        <v>1225864.58</v>
      </c>
      <c r="D566" s="55">
        <v>3.6824999999999998E-4</v>
      </c>
      <c r="E566" s="55">
        <v>3.6328E-4</v>
      </c>
      <c r="F566" s="56">
        <v>0</v>
      </c>
      <c r="G566" s="57">
        <v>17148</v>
      </c>
      <c r="H566" s="58">
        <v>17148</v>
      </c>
      <c r="I566" s="59">
        <v>35368</v>
      </c>
      <c r="J566" s="57">
        <v>212217</v>
      </c>
      <c r="K566" s="57">
        <v>-113478</v>
      </c>
      <c r="L566" s="57">
        <v>-81735</v>
      </c>
      <c r="M566" s="60">
        <v>172452</v>
      </c>
      <c r="N566" s="59">
        <v>-124158</v>
      </c>
      <c r="O566" s="57">
        <v>-13735.0393546384</v>
      </c>
      <c r="P566" s="57">
        <v>-137893.0393546384</v>
      </c>
      <c r="Q566" s="57">
        <v>0</v>
      </c>
      <c r="R566" s="60">
        <v>-137893.0393546384</v>
      </c>
      <c r="S566" s="61">
        <v>21034</v>
      </c>
      <c r="T566" s="59">
        <v>114710</v>
      </c>
      <c r="U566" s="57">
        <v>23590</v>
      </c>
      <c r="V566" s="57">
        <v>27997</v>
      </c>
      <c r="W566" s="57">
        <v>3176.2096138965317</v>
      </c>
      <c r="X566" s="60">
        <v>169473.20961389653</v>
      </c>
      <c r="Y566" s="59">
        <v>304059</v>
      </c>
      <c r="Z566" s="57">
        <v>20251</v>
      </c>
      <c r="AA566" s="57">
        <v>108095</v>
      </c>
      <c r="AB566" s="57">
        <v>41146.771723559803</v>
      </c>
      <c r="AC566" s="58">
        <v>473551.77172355982</v>
      </c>
      <c r="AD566" s="59">
        <v>-161561.02712324512</v>
      </c>
      <c r="AE566" s="57">
        <v>-144049.33192413795</v>
      </c>
      <c r="AF566" s="57">
        <v>-2708.1139725182129</v>
      </c>
      <c r="AG566" s="57">
        <v>4239.9109102380344</v>
      </c>
      <c r="AH566" s="57">
        <v>0</v>
      </c>
      <c r="AI566" s="60">
        <v>0</v>
      </c>
    </row>
    <row r="567" spans="1:35" s="6" customFormat="1" x14ac:dyDescent="0.25">
      <c r="A567" s="52" t="s">
        <v>1133</v>
      </c>
      <c r="B567" s="53" t="s">
        <v>1134</v>
      </c>
      <c r="C567" s="54">
        <v>20869403.629999999</v>
      </c>
      <c r="D567" s="55">
        <v>6.2691200000000004E-3</v>
      </c>
      <c r="E567" s="55">
        <v>6.0172200000000002E-3</v>
      </c>
      <c r="F567" s="56">
        <v>0</v>
      </c>
      <c r="G567" s="57">
        <v>291922</v>
      </c>
      <c r="H567" s="58">
        <v>291922</v>
      </c>
      <c r="I567" s="59">
        <v>602102</v>
      </c>
      <c r="J567" s="57">
        <v>3612798</v>
      </c>
      <c r="K567" s="57">
        <v>-1931856</v>
      </c>
      <c r="L567" s="57">
        <v>-1391457</v>
      </c>
      <c r="M567" s="60">
        <v>2935842</v>
      </c>
      <c r="N567" s="59">
        <v>-2113682</v>
      </c>
      <c r="O567" s="57">
        <v>-98531.946590697058</v>
      </c>
      <c r="P567" s="57">
        <v>-2212213.9465906969</v>
      </c>
      <c r="Q567" s="57">
        <v>0</v>
      </c>
      <c r="R567" s="60">
        <v>-2212213.9465906969</v>
      </c>
      <c r="S567" s="61">
        <v>358092</v>
      </c>
      <c r="T567" s="59">
        <v>1952834</v>
      </c>
      <c r="U567" s="57">
        <v>401590</v>
      </c>
      <c r="V567" s="57">
        <v>476622</v>
      </c>
      <c r="W567" s="57">
        <v>426115.41020220279</v>
      </c>
      <c r="X567" s="60">
        <v>3257161.4102022029</v>
      </c>
      <c r="Y567" s="59">
        <v>5176325</v>
      </c>
      <c r="Z567" s="57">
        <v>344752</v>
      </c>
      <c r="AA567" s="57">
        <v>1840211</v>
      </c>
      <c r="AB567" s="57">
        <v>591296.24881309469</v>
      </c>
      <c r="AC567" s="58">
        <v>7952584.2488130946</v>
      </c>
      <c r="AD567" s="59">
        <v>-2516640.7928439542</v>
      </c>
      <c r="AE567" s="57">
        <v>-2293855.5437281453</v>
      </c>
      <c r="AF567" s="57">
        <v>12980.036342858191</v>
      </c>
      <c r="AG567" s="57">
        <v>102093.46161834951</v>
      </c>
      <c r="AH567" s="57">
        <v>0</v>
      </c>
      <c r="AI567" s="60">
        <v>0</v>
      </c>
    </row>
    <row r="568" spans="1:35" s="6" customFormat="1" x14ac:dyDescent="0.25">
      <c r="A568" s="52" t="s">
        <v>1135</v>
      </c>
      <c r="B568" s="53" t="s">
        <v>1136</v>
      </c>
      <c r="C568" s="54">
        <v>33025</v>
      </c>
      <c r="D568" s="55">
        <v>9.9199999999999999E-6</v>
      </c>
      <c r="E568" s="55">
        <v>9.7899999999999994E-6</v>
      </c>
      <c r="F568" s="56">
        <v>0</v>
      </c>
      <c r="G568" s="57">
        <v>462</v>
      </c>
      <c r="H568" s="58">
        <v>462</v>
      </c>
      <c r="I568" s="59">
        <v>953</v>
      </c>
      <c r="J568" s="57">
        <v>5717</v>
      </c>
      <c r="K568" s="57">
        <v>-3057</v>
      </c>
      <c r="L568" s="57">
        <v>-2202</v>
      </c>
      <c r="M568" s="60">
        <v>4646</v>
      </c>
      <c r="N568" s="59">
        <v>-3345</v>
      </c>
      <c r="O568" s="57">
        <v>449.84510420662139</v>
      </c>
      <c r="P568" s="57">
        <v>-2895.1548957933787</v>
      </c>
      <c r="Q568" s="57">
        <v>0</v>
      </c>
      <c r="R568" s="60">
        <v>-2895.1548957933787</v>
      </c>
      <c r="S568" s="61">
        <v>567</v>
      </c>
      <c r="T568" s="59">
        <v>3090</v>
      </c>
      <c r="U568" s="57">
        <v>635</v>
      </c>
      <c r="V568" s="57">
        <v>754</v>
      </c>
      <c r="W568" s="57">
        <v>522.25784972947838</v>
      </c>
      <c r="X568" s="60">
        <v>5001.257849729478</v>
      </c>
      <c r="Y568" s="59">
        <v>8191</v>
      </c>
      <c r="Z568" s="57">
        <v>546</v>
      </c>
      <c r="AA568" s="57">
        <v>2912</v>
      </c>
      <c r="AB568" s="57">
        <v>273.73149900087071</v>
      </c>
      <c r="AC568" s="58">
        <v>11922.731499000871</v>
      </c>
      <c r="AD568" s="59">
        <v>-3634.1297848938598</v>
      </c>
      <c r="AE568" s="57">
        <v>-3503.2256432898021</v>
      </c>
      <c r="AF568" s="57">
        <v>103.37000104359126</v>
      </c>
      <c r="AG568" s="57">
        <v>112.51177786867812</v>
      </c>
      <c r="AH568" s="57">
        <v>0</v>
      </c>
      <c r="AI568" s="60">
        <v>0</v>
      </c>
    </row>
    <row r="569" spans="1:35" s="6" customFormat="1" x14ac:dyDescent="0.25">
      <c r="A569" s="52" t="s">
        <v>1137</v>
      </c>
      <c r="B569" s="53" t="s">
        <v>1138</v>
      </c>
      <c r="C569" s="54">
        <v>830267.85</v>
      </c>
      <c r="D569" s="55">
        <v>2.4940999999999999E-4</v>
      </c>
      <c r="E569" s="55">
        <v>2.4081999999999999E-4</v>
      </c>
      <c r="F569" s="56">
        <v>0</v>
      </c>
      <c r="G569" s="57">
        <v>11614</v>
      </c>
      <c r="H569" s="58">
        <v>11614</v>
      </c>
      <c r="I569" s="59">
        <v>23954</v>
      </c>
      <c r="J569" s="57">
        <v>143731</v>
      </c>
      <c r="K569" s="57">
        <v>-76857</v>
      </c>
      <c r="L569" s="57">
        <v>-55358</v>
      </c>
      <c r="M569" s="60">
        <v>116799</v>
      </c>
      <c r="N569" s="59">
        <v>-84091</v>
      </c>
      <c r="O569" s="57">
        <v>-8186.1299094748929</v>
      </c>
      <c r="P569" s="57">
        <v>-92277.129909474897</v>
      </c>
      <c r="Q569" s="57">
        <v>0</v>
      </c>
      <c r="R569" s="60">
        <v>-92277.129909474897</v>
      </c>
      <c r="S569" s="61">
        <v>14246</v>
      </c>
      <c r="T569" s="59">
        <v>77691</v>
      </c>
      <c r="U569" s="57">
        <v>15977</v>
      </c>
      <c r="V569" s="57">
        <v>18962</v>
      </c>
      <c r="W569" s="57">
        <v>8519.8476170603499</v>
      </c>
      <c r="X569" s="60">
        <v>121149.84761706035</v>
      </c>
      <c r="Y569" s="59">
        <v>205934</v>
      </c>
      <c r="Z569" s="57">
        <v>13716</v>
      </c>
      <c r="AA569" s="57">
        <v>73211</v>
      </c>
      <c r="AB569" s="57">
        <v>27118.585239429831</v>
      </c>
      <c r="AC569" s="58">
        <v>319979.58523942984</v>
      </c>
      <c r="AD569" s="59">
        <v>-107901.91781802953</v>
      </c>
      <c r="AE569" s="57">
        <v>-96637.880121711409</v>
      </c>
      <c r="AF569" s="57">
        <v>1904.4497241616837</v>
      </c>
      <c r="AG569" s="57">
        <v>3805.6105932097657</v>
      </c>
      <c r="AH569" s="57">
        <v>0</v>
      </c>
      <c r="AI569" s="60">
        <v>0</v>
      </c>
    </row>
    <row r="570" spans="1:35" s="6" customFormat="1" x14ac:dyDescent="0.25">
      <c r="A570" s="52" t="s">
        <v>1139</v>
      </c>
      <c r="B570" s="53" t="s">
        <v>1140</v>
      </c>
      <c r="C570" s="54">
        <v>90230015.079999998</v>
      </c>
      <c r="D570" s="55">
        <v>2.710489E-2</v>
      </c>
      <c r="E570" s="55">
        <v>2.69631E-2</v>
      </c>
      <c r="F570" s="56">
        <v>0</v>
      </c>
      <c r="G570" s="57">
        <v>1262139</v>
      </c>
      <c r="H570" s="58">
        <v>1262139</v>
      </c>
      <c r="I570" s="59">
        <v>2603220</v>
      </c>
      <c r="J570" s="57">
        <v>15620133</v>
      </c>
      <c r="K570" s="57">
        <v>-8352487</v>
      </c>
      <c r="L570" s="57">
        <v>-6016040</v>
      </c>
      <c r="M570" s="60">
        <v>12693277</v>
      </c>
      <c r="N570" s="59">
        <v>-9138623</v>
      </c>
      <c r="O570" s="57">
        <v>1116926.9874243296</v>
      </c>
      <c r="P570" s="57">
        <v>-8021696.0125756701</v>
      </c>
      <c r="Q570" s="57">
        <v>0</v>
      </c>
      <c r="R570" s="60">
        <v>-8021696.0125756701</v>
      </c>
      <c r="S570" s="61">
        <v>1548229</v>
      </c>
      <c r="T570" s="59">
        <v>8443185</v>
      </c>
      <c r="U570" s="57">
        <v>1736299</v>
      </c>
      <c r="V570" s="57">
        <v>2060704</v>
      </c>
      <c r="W570" s="57">
        <v>1698474.1179094606</v>
      </c>
      <c r="X570" s="60">
        <v>13938662.117909461</v>
      </c>
      <c r="Y570" s="59">
        <v>22380131</v>
      </c>
      <c r="Z570" s="57">
        <v>1490556</v>
      </c>
      <c r="AA570" s="57">
        <v>7956255</v>
      </c>
      <c r="AB570" s="57">
        <v>138286.36223130723</v>
      </c>
      <c r="AC570" s="58">
        <v>31965228.362231307</v>
      </c>
      <c r="AD570" s="59">
        <v>-9920041.6507044639</v>
      </c>
      <c r="AE570" s="57">
        <v>-8819040.4819593132</v>
      </c>
      <c r="AF570" s="57">
        <v>440476.31379981776</v>
      </c>
      <c r="AG570" s="57">
        <v>272039.57454211701</v>
      </c>
      <c r="AH570" s="57">
        <v>0</v>
      </c>
      <c r="AI570" s="60">
        <v>0</v>
      </c>
    </row>
    <row r="571" spans="1:35" s="6" customFormat="1" x14ac:dyDescent="0.25">
      <c r="A571" s="52" t="s">
        <v>1141</v>
      </c>
      <c r="B571" s="53" t="s">
        <v>1142</v>
      </c>
      <c r="C571" s="54">
        <v>228327.92</v>
      </c>
      <c r="D571" s="55">
        <v>6.8590000000000006E-5</v>
      </c>
      <c r="E571" s="55">
        <v>5.6749999999999997E-5</v>
      </c>
      <c r="F571" s="56">
        <v>0</v>
      </c>
      <c r="G571" s="57">
        <v>3194</v>
      </c>
      <c r="H571" s="58">
        <v>3194</v>
      </c>
      <c r="I571" s="59">
        <v>6588</v>
      </c>
      <c r="J571" s="57">
        <v>39527</v>
      </c>
      <c r="K571" s="57">
        <v>-21136</v>
      </c>
      <c r="L571" s="57">
        <v>-15224</v>
      </c>
      <c r="M571" s="60">
        <v>32121</v>
      </c>
      <c r="N571" s="59">
        <v>-23126</v>
      </c>
      <c r="O571" s="57">
        <v>-2273.1136981475634</v>
      </c>
      <c r="P571" s="57">
        <v>-25399.113698147565</v>
      </c>
      <c r="Q571" s="57">
        <v>0</v>
      </c>
      <c r="R571" s="60">
        <v>-25399.113698147565</v>
      </c>
      <c r="S571" s="61">
        <v>3918</v>
      </c>
      <c r="T571" s="59">
        <v>21366</v>
      </c>
      <c r="U571" s="57">
        <v>4394</v>
      </c>
      <c r="V571" s="57">
        <v>5215</v>
      </c>
      <c r="W571" s="57">
        <v>21213.858201275718</v>
      </c>
      <c r="X571" s="60">
        <v>52188.858201275718</v>
      </c>
      <c r="Y571" s="59">
        <v>56634</v>
      </c>
      <c r="Z571" s="57">
        <v>3772</v>
      </c>
      <c r="AA571" s="57">
        <v>20134</v>
      </c>
      <c r="AB571" s="57">
        <v>13105.178213676987</v>
      </c>
      <c r="AC571" s="58">
        <v>93645.178213676991</v>
      </c>
      <c r="AD571" s="59">
        <v>-29016.766233474467</v>
      </c>
      <c r="AE571" s="57">
        <v>-21611.9148935583</v>
      </c>
      <c r="AF571" s="57">
        <v>6432.0902227412407</v>
      </c>
      <c r="AG571" s="57">
        <v>2740.2708918902581</v>
      </c>
      <c r="AH571" s="57">
        <v>0</v>
      </c>
      <c r="AI571" s="60">
        <v>0</v>
      </c>
    </row>
    <row r="572" spans="1:35" s="6" customFormat="1" x14ac:dyDescent="0.25">
      <c r="A572" s="52" t="s">
        <v>1143</v>
      </c>
      <c r="B572" s="53" t="s">
        <v>1144</v>
      </c>
      <c r="C572" s="54">
        <v>13076993.26</v>
      </c>
      <c r="D572" s="55">
        <v>3.9283E-3</v>
      </c>
      <c r="E572" s="55">
        <v>3.90903E-3</v>
      </c>
      <c r="F572" s="56">
        <v>0</v>
      </c>
      <c r="G572" s="57">
        <v>182921</v>
      </c>
      <c r="H572" s="58">
        <v>182921</v>
      </c>
      <c r="I572" s="59">
        <v>377284</v>
      </c>
      <c r="J572" s="57">
        <v>2263819</v>
      </c>
      <c r="K572" s="57">
        <v>-1210522</v>
      </c>
      <c r="L572" s="57">
        <v>-871902</v>
      </c>
      <c r="M572" s="60">
        <v>1839631</v>
      </c>
      <c r="N572" s="59">
        <v>-1324457</v>
      </c>
      <c r="O572" s="57">
        <v>27476.131703240371</v>
      </c>
      <c r="P572" s="57">
        <v>-1296980.8682967597</v>
      </c>
      <c r="Q572" s="57">
        <v>0</v>
      </c>
      <c r="R572" s="60">
        <v>-1296980.8682967597</v>
      </c>
      <c r="S572" s="61">
        <v>224384</v>
      </c>
      <c r="T572" s="59">
        <v>1223667</v>
      </c>
      <c r="U572" s="57">
        <v>251641</v>
      </c>
      <c r="V572" s="57">
        <v>298657</v>
      </c>
      <c r="W572" s="57">
        <v>130131.16943286281</v>
      </c>
      <c r="X572" s="60">
        <v>1904096.1694328629</v>
      </c>
      <c r="Y572" s="59">
        <v>3243543</v>
      </c>
      <c r="Z572" s="57">
        <v>216026</v>
      </c>
      <c r="AA572" s="57">
        <v>1153097</v>
      </c>
      <c r="AB572" s="57">
        <v>116637.75214875076</v>
      </c>
      <c r="AC572" s="58">
        <v>4729303.7521487512</v>
      </c>
      <c r="AD572" s="59">
        <v>-1493300.2655498399</v>
      </c>
      <c r="AE572" s="57">
        <v>-1406824.8732051207</v>
      </c>
      <c r="AF572" s="57">
        <v>35721.014330962978</v>
      </c>
      <c r="AG572" s="57">
        <v>39196.541708108867</v>
      </c>
      <c r="AH572" s="57">
        <v>0</v>
      </c>
      <c r="AI572" s="60">
        <v>0</v>
      </c>
    </row>
    <row r="573" spans="1:35" s="6" customFormat="1" x14ac:dyDescent="0.25">
      <c r="A573" s="52" t="s">
        <v>1145</v>
      </c>
      <c r="B573" s="53" t="s">
        <v>1146</v>
      </c>
      <c r="C573" s="54">
        <v>478630.6</v>
      </c>
      <c r="D573" s="55">
        <v>1.4378000000000001E-4</v>
      </c>
      <c r="E573" s="55">
        <v>1.3412E-4</v>
      </c>
      <c r="F573" s="56">
        <v>0</v>
      </c>
      <c r="G573" s="57">
        <v>6695</v>
      </c>
      <c r="H573" s="58">
        <v>6695</v>
      </c>
      <c r="I573" s="59">
        <v>13809</v>
      </c>
      <c r="J573" s="57">
        <v>82858</v>
      </c>
      <c r="K573" s="57">
        <v>-44306</v>
      </c>
      <c r="L573" s="57">
        <v>-31913</v>
      </c>
      <c r="M573" s="60">
        <v>67332</v>
      </c>
      <c r="N573" s="59">
        <v>-48477</v>
      </c>
      <c r="O573" s="57">
        <v>9047.4423499552977</v>
      </c>
      <c r="P573" s="57">
        <v>-39429.557650044706</v>
      </c>
      <c r="Q573" s="57">
        <v>0</v>
      </c>
      <c r="R573" s="60">
        <v>-39429.557650044706</v>
      </c>
      <c r="S573" s="61">
        <v>8213</v>
      </c>
      <c r="T573" s="59">
        <v>44788</v>
      </c>
      <c r="U573" s="57">
        <v>9210</v>
      </c>
      <c r="V573" s="57">
        <v>10931</v>
      </c>
      <c r="W573" s="57">
        <v>33533.472877628199</v>
      </c>
      <c r="X573" s="60">
        <v>98462.472877628199</v>
      </c>
      <c r="Y573" s="59">
        <v>118717</v>
      </c>
      <c r="Z573" s="57">
        <v>7907</v>
      </c>
      <c r="AA573" s="57">
        <v>42205</v>
      </c>
      <c r="AB573" s="57">
        <v>5921.3383936765222</v>
      </c>
      <c r="AC573" s="58">
        <v>174750.33839367653</v>
      </c>
      <c r="AD573" s="59">
        <v>-42746.360293185724</v>
      </c>
      <c r="AE573" s="57">
        <v>-39643.784814841332</v>
      </c>
      <c r="AF573" s="57">
        <v>3066.8522631230362</v>
      </c>
      <c r="AG573" s="57">
        <v>3035.4273288556956</v>
      </c>
      <c r="AH573" s="57">
        <v>0</v>
      </c>
      <c r="AI573" s="60">
        <v>0</v>
      </c>
    </row>
    <row r="574" spans="1:35" s="6" customFormat="1" x14ac:dyDescent="0.25">
      <c r="A574" s="52" t="s">
        <v>1147</v>
      </c>
      <c r="B574" s="53" t="s">
        <v>1148</v>
      </c>
      <c r="C574" s="54">
        <v>288939.40000000002</v>
      </c>
      <c r="D574" s="55">
        <v>8.6799999999999996E-5</v>
      </c>
      <c r="E574" s="55">
        <v>8.6799999999999996E-5</v>
      </c>
      <c r="F574" s="56">
        <v>0</v>
      </c>
      <c r="G574" s="57">
        <v>4042</v>
      </c>
      <c r="H574" s="58">
        <v>4042</v>
      </c>
      <c r="I574" s="59">
        <v>8336</v>
      </c>
      <c r="J574" s="57">
        <v>50022</v>
      </c>
      <c r="K574" s="57">
        <v>-26748</v>
      </c>
      <c r="L574" s="57">
        <v>-19266</v>
      </c>
      <c r="M574" s="60">
        <v>40649</v>
      </c>
      <c r="N574" s="59">
        <v>-29265</v>
      </c>
      <c r="O574" s="57">
        <v>-4755.4168120156291</v>
      </c>
      <c r="P574" s="57">
        <v>-34020.416812015632</v>
      </c>
      <c r="Q574" s="57">
        <v>0</v>
      </c>
      <c r="R574" s="60">
        <v>-34020.416812015632</v>
      </c>
      <c r="S574" s="61">
        <v>4958</v>
      </c>
      <c r="T574" s="59">
        <v>27038</v>
      </c>
      <c r="U574" s="57">
        <v>5560</v>
      </c>
      <c r="V574" s="57">
        <v>6599</v>
      </c>
      <c r="W574" s="57">
        <v>3677.3316628917432</v>
      </c>
      <c r="X574" s="60">
        <v>42874.331662891746</v>
      </c>
      <c r="Y574" s="59">
        <v>71670</v>
      </c>
      <c r="Z574" s="57">
        <v>4773</v>
      </c>
      <c r="AA574" s="57">
        <v>25479</v>
      </c>
      <c r="AB574" s="57">
        <v>15381.109502297895</v>
      </c>
      <c r="AC574" s="58">
        <v>117303.1095022979</v>
      </c>
      <c r="AD574" s="59">
        <v>-37960.520739471773</v>
      </c>
      <c r="AE574" s="57">
        <v>-36537.267313199183</v>
      </c>
      <c r="AF574" s="57">
        <v>-720.02381943029604</v>
      </c>
      <c r="AG574" s="57">
        <v>789.03403269508135</v>
      </c>
      <c r="AH574" s="57">
        <v>0</v>
      </c>
      <c r="AI574" s="60">
        <v>0</v>
      </c>
    </row>
    <row r="575" spans="1:35" s="6" customFormat="1" x14ac:dyDescent="0.25">
      <c r="A575" s="52" t="s">
        <v>1149</v>
      </c>
      <c r="B575" s="53" t="s">
        <v>1150</v>
      </c>
      <c r="C575" s="54">
        <v>277914.96000000002</v>
      </c>
      <c r="D575" s="55">
        <v>8.3490000000000002E-5</v>
      </c>
      <c r="E575" s="55">
        <v>8.2269999999999997E-5</v>
      </c>
      <c r="F575" s="56">
        <v>0</v>
      </c>
      <c r="G575" s="57">
        <v>3888</v>
      </c>
      <c r="H575" s="58">
        <v>3888</v>
      </c>
      <c r="I575" s="59">
        <v>8019</v>
      </c>
      <c r="J575" s="57">
        <v>48114</v>
      </c>
      <c r="K575" s="57">
        <v>-25728</v>
      </c>
      <c r="L575" s="57">
        <v>-18531</v>
      </c>
      <c r="M575" s="60">
        <v>39099</v>
      </c>
      <c r="N575" s="59">
        <v>-28149</v>
      </c>
      <c r="O575" s="57">
        <v>1558.5172650653567</v>
      </c>
      <c r="P575" s="57">
        <v>-26590.482734934645</v>
      </c>
      <c r="Q575" s="57">
        <v>0</v>
      </c>
      <c r="R575" s="60">
        <v>-26590.482734934645</v>
      </c>
      <c r="S575" s="61">
        <v>4769</v>
      </c>
      <c r="T575" s="59">
        <v>26007</v>
      </c>
      <c r="U575" s="57">
        <v>5348</v>
      </c>
      <c r="V575" s="57">
        <v>6347</v>
      </c>
      <c r="W575" s="57">
        <v>15630.770417564858</v>
      </c>
      <c r="X575" s="60">
        <v>53332.770417564854</v>
      </c>
      <c r="Y575" s="59">
        <v>68937</v>
      </c>
      <c r="Z575" s="57">
        <v>4591</v>
      </c>
      <c r="AA575" s="57">
        <v>24507</v>
      </c>
      <c r="AB575" s="57">
        <v>5969.6759392575095</v>
      </c>
      <c r="AC575" s="58">
        <v>104004.6759392575</v>
      </c>
      <c r="AD575" s="59">
        <v>-33174.245452377152</v>
      </c>
      <c r="AE575" s="57">
        <v>-22962.250741719847</v>
      </c>
      <c r="AF575" s="57">
        <v>4486.1635776088424</v>
      </c>
      <c r="AG575" s="57">
        <v>978.42709479550194</v>
      </c>
      <c r="AH575" s="57">
        <v>0</v>
      </c>
      <c r="AI575" s="60">
        <v>0</v>
      </c>
    </row>
    <row r="576" spans="1:35" s="6" customFormat="1" x14ac:dyDescent="0.25">
      <c r="A576" s="52" t="s">
        <v>1151</v>
      </c>
      <c r="B576" s="53" t="s">
        <v>1152</v>
      </c>
      <c r="C576" s="54">
        <v>6917071.4199999999</v>
      </c>
      <c r="D576" s="55">
        <v>2.0778699999999999E-3</v>
      </c>
      <c r="E576" s="55">
        <v>2.1853599999999999E-3</v>
      </c>
      <c r="F576" s="56">
        <v>0</v>
      </c>
      <c r="G576" s="57">
        <v>96756</v>
      </c>
      <c r="H576" s="58">
        <v>96756</v>
      </c>
      <c r="I576" s="59">
        <v>199564</v>
      </c>
      <c r="J576" s="57">
        <v>1197445</v>
      </c>
      <c r="K576" s="57">
        <v>-640304</v>
      </c>
      <c r="L576" s="57">
        <v>-461192</v>
      </c>
      <c r="M576" s="60">
        <v>973071</v>
      </c>
      <c r="N576" s="59">
        <v>-700570</v>
      </c>
      <c r="O576" s="57">
        <v>-10919.864972551546</v>
      </c>
      <c r="P576" s="57">
        <v>-711489.86497255159</v>
      </c>
      <c r="Q576" s="57">
        <v>0</v>
      </c>
      <c r="R576" s="60">
        <v>-711489.86497255159</v>
      </c>
      <c r="S576" s="61">
        <v>118688</v>
      </c>
      <c r="T576" s="59">
        <v>647257</v>
      </c>
      <c r="U576" s="57">
        <v>133105</v>
      </c>
      <c r="V576" s="57">
        <v>157974</v>
      </c>
      <c r="W576" s="57">
        <v>303228.85318938346</v>
      </c>
      <c r="X576" s="60">
        <v>1241564.8531893834</v>
      </c>
      <c r="Y576" s="59">
        <v>1715668</v>
      </c>
      <c r="Z576" s="57">
        <v>114267</v>
      </c>
      <c r="AA576" s="57">
        <v>609929</v>
      </c>
      <c r="AB576" s="57">
        <v>154504.26921326038</v>
      </c>
      <c r="AC576" s="58">
        <v>2594368.2692132602</v>
      </c>
      <c r="AD576" s="59">
        <v>-768811.66179916786</v>
      </c>
      <c r="AE576" s="57">
        <v>-634882.69411030365</v>
      </c>
      <c r="AF576" s="57">
        <v>51198.451866998264</v>
      </c>
      <c r="AG576" s="57">
        <v>-307.51198140359338</v>
      </c>
      <c r="AH576" s="57">
        <v>0</v>
      </c>
      <c r="AI576" s="60">
        <v>0</v>
      </c>
    </row>
    <row r="577" spans="1:35" s="6" customFormat="1" x14ac:dyDescent="0.25">
      <c r="A577" s="52" t="s">
        <v>1153</v>
      </c>
      <c r="B577" s="53" t="s">
        <v>1154</v>
      </c>
      <c r="C577" s="54">
        <v>1199031.43</v>
      </c>
      <c r="D577" s="55">
        <v>3.6018999999999998E-4</v>
      </c>
      <c r="E577" s="55">
        <v>3.5751000000000001E-4</v>
      </c>
      <c r="F577" s="56">
        <v>0</v>
      </c>
      <c r="G577" s="57">
        <v>16772</v>
      </c>
      <c r="H577" s="58">
        <v>16772</v>
      </c>
      <c r="I577" s="59">
        <v>34594</v>
      </c>
      <c r="J577" s="57">
        <v>207572</v>
      </c>
      <c r="K577" s="57">
        <v>-110994</v>
      </c>
      <c r="L577" s="57">
        <v>-79946</v>
      </c>
      <c r="M577" s="60">
        <v>168678</v>
      </c>
      <c r="N577" s="59">
        <v>-121441</v>
      </c>
      <c r="O577" s="57">
        <v>-6940.8677692968631</v>
      </c>
      <c r="P577" s="57">
        <v>-128381.86776929686</v>
      </c>
      <c r="Q577" s="57">
        <v>0</v>
      </c>
      <c r="R577" s="60">
        <v>-128381.86776929686</v>
      </c>
      <c r="S577" s="61">
        <v>20574</v>
      </c>
      <c r="T577" s="59">
        <v>112199</v>
      </c>
      <c r="U577" s="57">
        <v>23073</v>
      </c>
      <c r="V577" s="57">
        <v>27384</v>
      </c>
      <c r="W577" s="57">
        <v>29741.5360237266</v>
      </c>
      <c r="X577" s="60">
        <v>192397.5360237266</v>
      </c>
      <c r="Y577" s="59">
        <v>297404</v>
      </c>
      <c r="Z577" s="57">
        <v>19808</v>
      </c>
      <c r="AA577" s="57">
        <v>105729</v>
      </c>
      <c r="AB577" s="57">
        <v>55823.968595377402</v>
      </c>
      <c r="AC577" s="58">
        <v>478764.9685953774</v>
      </c>
      <c r="AD577" s="59">
        <v>-158101.41721427228</v>
      </c>
      <c r="AE577" s="57">
        <v>-128023.041927563</v>
      </c>
      <c r="AF577" s="57">
        <v>-3998.5882356228012</v>
      </c>
      <c r="AG577" s="57">
        <v>3755.6148058072654</v>
      </c>
      <c r="AH577" s="57">
        <v>0</v>
      </c>
      <c r="AI577" s="60">
        <v>0</v>
      </c>
    </row>
    <row r="578" spans="1:35" s="6" customFormat="1" x14ac:dyDescent="0.25">
      <c r="A578" s="52" t="s">
        <v>1155</v>
      </c>
      <c r="B578" s="53" t="s">
        <v>1156</v>
      </c>
      <c r="C578" s="54">
        <v>102426.62</v>
      </c>
      <c r="D578" s="55">
        <v>3.0769999999999998E-5</v>
      </c>
      <c r="E578" s="55">
        <v>3.1890000000000001E-5</v>
      </c>
      <c r="F578" s="56">
        <v>0</v>
      </c>
      <c r="G578" s="57">
        <v>1433</v>
      </c>
      <c r="H578" s="58">
        <v>1433</v>
      </c>
      <c r="I578" s="59">
        <v>2955</v>
      </c>
      <c r="J578" s="57">
        <v>17732</v>
      </c>
      <c r="K578" s="57">
        <v>-9482</v>
      </c>
      <c r="L578" s="57">
        <v>-6830</v>
      </c>
      <c r="M578" s="60">
        <v>14410</v>
      </c>
      <c r="N578" s="59">
        <v>-10374</v>
      </c>
      <c r="O578" s="57">
        <v>-10571.045543587361</v>
      </c>
      <c r="P578" s="57">
        <v>-20945.045543587359</v>
      </c>
      <c r="Q578" s="57">
        <v>0</v>
      </c>
      <c r="R578" s="60">
        <v>-20945.045543587359</v>
      </c>
      <c r="S578" s="61">
        <v>1758</v>
      </c>
      <c r="T578" s="59">
        <v>9585</v>
      </c>
      <c r="U578" s="57">
        <v>1971</v>
      </c>
      <c r="V578" s="57">
        <v>2339</v>
      </c>
      <c r="W578" s="57">
        <v>9061.4987078765225</v>
      </c>
      <c r="X578" s="60">
        <v>22956.498707876523</v>
      </c>
      <c r="Y578" s="59">
        <v>25406</v>
      </c>
      <c r="Z578" s="57">
        <v>1692</v>
      </c>
      <c r="AA578" s="57">
        <v>9032</v>
      </c>
      <c r="AB578" s="57">
        <v>9941.0751627830177</v>
      </c>
      <c r="AC578" s="58">
        <v>46071.075162783018</v>
      </c>
      <c r="AD578" s="59">
        <v>-16666.875841611469</v>
      </c>
      <c r="AE578" s="57">
        <v>-8741.0550907300076</v>
      </c>
      <c r="AF578" s="57">
        <v>2213.7005248957289</v>
      </c>
      <c r="AG578" s="57">
        <v>79.653952539253112</v>
      </c>
      <c r="AH578" s="57">
        <v>0</v>
      </c>
      <c r="AI578" s="60">
        <v>0</v>
      </c>
    </row>
    <row r="579" spans="1:35" s="6" customFormat="1" x14ac:dyDescent="0.25">
      <c r="A579" s="52" t="s">
        <v>1157</v>
      </c>
      <c r="B579" s="53" t="s">
        <v>1158</v>
      </c>
      <c r="C579" s="54">
        <v>549580.21</v>
      </c>
      <c r="D579" s="55">
        <v>1.6509000000000001E-4</v>
      </c>
      <c r="E579" s="55">
        <v>1.5416E-4</v>
      </c>
      <c r="F579" s="56">
        <v>0</v>
      </c>
      <c r="G579" s="57">
        <v>7687</v>
      </c>
      <c r="H579" s="58">
        <v>7687</v>
      </c>
      <c r="I579" s="59">
        <v>15856</v>
      </c>
      <c r="J579" s="57">
        <v>95139</v>
      </c>
      <c r="K579" s="57">
        <v>-50873</v>
      </c>
      <c r="L579" s="57">
        <v>-36642</v>
      </c>
      <c r="M579" s="60">
        <v>77312</v>
      </c>
      <c r="N579" s="59">
        <v>-55661</v>
      </c>
      <c r="O579" s="57">
        <v>-23945.397483313991</v>
      </c>
      <c r="P579" s="57">
        <v>-79606.397483313995</v>
      </c>
      <c r="Q579" s="57">
        <v>0</v>
      </c>
      <c r="R579" s="60">
        <v>-79606.397483313995</v>
      </c>
      <c r="S579" s="61">
        <v>9430</v>
      </c>
      <c r="T579" s="59">
        <v>51426</v>
      </c>
      <c r="U579" s="57">
        <v>10575</v>
      </c>
      <c r="V579" s="57">
        <v>12551</v>
      </c>
      <c r="W579" s="57">
        <v>21850.037362413776</v>
      </c>
      <c r="X579" s="60">
        <v>96402.037362413772</v>
      </c>
      <c r="Y579" s="59">
        <v>136313</v>
      </c>
      <c r="Z579" s="57">
        <v>9079</v>
      </c>
      <c r="AA579" s="57">
        <v>48460</v>
      </c>
      <c r="AB579" s="57">
        <v>39316.656352707883</v>
      </c>
      <c r="AC579" s="58">
        <v>233168.65635270788</v>
      </c>
      <c r="AD579" s="59">
        <v>-86876.528833985634</v>
      </c>
      <c r="AE579" s="57">
        <v>-61409.923611807215</v>
      </c>
      <c r="AF579" s="57">
        <v>8063.6510008540417</v>
      </c>
      <c r="AG579" s="57">
        <v>3456.1824546446924</v>
      </c>
      <c r="AH579" s="57">
        <v>0</v>
      </c>
      <c r="AI579" s="60">
        <v>0</v>
      </c>
    </row>
    <row r="580" spans="1:35" s="6" customFormat="1" x14ac:dyDescent="0.25">
      <c r="A580" s="52" t="s">
        <v>1159</v>
      </c>
      <c r="B580" s="53" t="s">
        <v>1160</v>
      </c>
      <c r="C580" s="54">
        <v>1535958.59</v>
      </c>
      <c r="D580" s="55">
        <v>4.6139999999999999E-4</v>
      </c>
      <c r="E580" s="55">
        <v>4.6024E-4</v>
      </c>
      <c r="F580" s="56">
        <v>0</v>
      </c>
      <c r="G580" s="57">
        <v>21485</v>
      </c>
      <c r="H580" s="58">
        <v>21485</v>
      </c>
      <c r="I580" s="59">
        <v>44314</v>
      </c>
      <c r="J580" s="57">
        <v>265898</v>
      </c>
      <c r="K580" s="57">
        <v>-142182</v>
      </c>
      <c r="L580" s="57">
        <v>-102410</v>
      </c>
      <c r="M580" s="60">
        <v>216075</v>
      </c>
      <c r="N580" s="59">
        <v>-155565</v>
      </c>
      <c r="O580" s="57">
        <v>-4813.6775120050761</v>
      </c>
      <c r="P580" s="57">
        <v>-160378.67751200509</v>
      </c>
      <c r="Q580" s="57">
        <v>0</v>
      </c>
      <c r="R580" s="60">
        <v>-160378.67751200509</v>
      </c>
      <c r="S580" s="61">
        <v>26355</v>
      </c>
      <c r="T580" s="59">
        <v>143726</v>
      </c>
      <c r="U580" s="57">
        <v>29557</v>
      </c>
      <c r="V580" s="57">
        <v>35079</v>
      </c>
      <c r="W580" s="57">
        <v>31014.847565960848</v>
      </c>
      <c r="X580" s="60">
        <v>239376.84756596084</v>
      </c>
      <c r="Y580" s="59">
        <v>380972</v>
      </c>
      <c r="Z580" s="57">
        <v>25373</v>
      </c>
      <c r="AA580" s="57">
        <v>135437</v>
      </c>
      <c r="AB580" s="57">
        <v>31357.138892555089</v>
      </c>
      <c r="AC580" s="58">
        <v>573139.13889255514</v>
      </c>
      <c r="AD580" s="59">
        <v>-189294.29274155921</v>
      </c>
      <c r="AE580" s="57">
        <v>-162527.13798524594</v>
      </c>
      <c r="AF580" s="57">
        <v>13652.471855452008</v>
      </c>
      <c r="AG580" s="57">
        <v>4406.6675447588905</v>
      </c>
      <c r="AH580" s="57">
        <v>0</v>
      </c>
      <c r="AI580" s="60">
        <v>0</v>
      </c>
    </row>
    <row r="581" spans="1:35" s="6" customFormat="1" x14ac:dyDescent="0.25">
      <c r="A581" s="52" t="s">
        <v>1161</v>
      </c>
      <c r="B581" s="53" t="s">
        <v>1162</v>
      </c>
      <c r="C581" s="54">
        <v>795357.86</v>
      </c>
      <c r="D581" s="55">
        <v>2.3892E-4</v>
      </c>
      <c r="E581" s="55">
        <v>2.4007E-4</v>
      </c>
      <c r="F581" s="56">
        <v>0</v>
      </c>
      <c r="G581" s="57">
        <v>11125</v>
      </c>
      <c r="H581" s="58">
        <v>11125</v>
      </c>
      <c r="I581" s="59">
        <v>22946</v>
      </c>
      <c r="J581" s="57">
        <v>137686</v>
      </c>
      <c r="K581" s="57">
        <v>-73624</v>
      </c>
      <c r="L581" s="57">
        <v>-53029</v>
      </c>
      <c r="M581" s="60">
        <v>111887</v>
      </c>
      <c r="N581" s="59">
        <v>-80554</v>
      </c>
      <c r="O581" s="57">
        <v>-4835.4452994305293</v>
      </c>
      <c r="P581" s="57">
        <v>-85389.445299430532</v>
      </c>
      <c r="Q581" s="57">
        <v>0</v>
      </c>
      <c r="R581" s="60">
        <v>-85389.445299430532</v>
      </c>
      <c r="S581" s="61">
        <v>13647</v>
      </c>
      <c r="T581" s="59">
        <v>74424</v>
      </c>
      <c r="U581" s="57">
        <v>15305</v>
      </c>
      <c r="V581" s="57">
        <v>18164</v>
      </c>
      <c r="W581" s="57">
        <v>4358.7691578129052</v>
      </c>
      <c r="X581" s="60">
        <v>112251.7691578129</v>
      </c>
      <c r="Y581" s="59">
        <v>197273</v>
      </c>
      <c r="Z581" s="57">
        <v>13139</v>
      </c>
      <c r="AA581" s="57">
        <v>70132</v>
      </c>
      <c r="AB581" s="57">
        <v>18776.790705977583</v>
      </c>
      <c r="AC581" s="58">
        <v>299320.79070597759</v>
      </c>
      <c r="AD581" s="59">
        <v>-100469.81430083227</v>
      </c>
      <c r="AE581" s="57">
        <v>-91098.132643737539</v>
      </c>
      <c r="AF581" s="57">
        <v>2530.9622530532183</v>
      </c>
      <c r="AG581" s="57">
        <v>1967.9631433519187</v>
      </c>
      <c r="AH581" s="57">
        <v>0</v>
      </c>
      <c r="AI581" s="60">
        <v>0</v>
      </c>
    </row>
    <row r="582" spans="1:35" s="6" customFormat="1" x14ac:dyDescent="0.25">
      <c r="A582" s="52" t="s">
        <v>1163</v>
      </c>
      <c r="B582" s="53" t="s">
        <v>1164</v>
      </c>
      <c r="C582" s="54">
        <v>291623.58</v>
      </c>
      <c r="D582" s="55">
        <v>8.7600000000000002E-5</v>
      </c>
      <c r="E582" s="55">
        <v>1.1400000000000001E-4</v>
      </c>
      <c r="F582" s="56">
        <v>0</v>
      </c>
      <c r="G582" s="57">
        <v>4079</v>
      </c>
      <c r="H582" s="58">
        <v>4079</v>
      </c>
      <c r="I582" s="59">
        <v>8413</v>
      </c>
      <c r="J582" s="57">
        <v>50483</v>
      </c>
      <c r="K582" s="57">
        <v>-26994</v>
      </c>
      <c r="L582" s="57">
        <v>-19443</v>
      </c>
      <c r="M582" s="60">
        <v>41023</v>
      </c>
      <c r="N582" s="59">
        <v>-29535</v>
      </c>
      <c r="O582" s="57">
        <v>-25335.35842248375</v>
      </c>
      <c r="P582" s="57">
        <v>-54870.358422483754</v>
      </c>
      <c r="Q582" s="57">
        <v>0</v>
      </c>
      <c r="R582" s="60">
        <v>-54870.358422483754</v>
      </c>
      <c r="S582" s="61">
        <v>5004</v>
      </c>
      <c r="T582" s="59">
        <v>27287</v>
      </c>
      <c r="U582" s="57">
        <v>5612</v>
      </c>
      <c r="V582" s="57">
        <v>6660</v>
      </c>
      <c r="W582" s="57">
        <v>3940.6531317321583</v>
      </c>
      <c r="X582" s="60">
        <v>43499.653131732157</v>
      </c>
      <c r="Y582" s="59">
        <v>72330</v>
      </c>
      <c r="Z582" s="57">
        <v>4817</v>
      </c>
      <c r="AA582" s="57">
        <v>25714</v>
      </c>
      <c r="AB582" s="57">
        <v>36259.075738801963</v>
      </c>
      <c r="AC582" s="58">
        <v>139120.07573880197</v>
      </c>
      <c r="AD582" s="59">
        <v>-45539.598891472779</v>
      </c>
      <c r="AE582" s="57">
        <v>-38732.132630859334</v>
      </c>
      <c r="AF582" s="57">
        <v>-7426.1940102839581</v>
      </c>
      <c r="AG582" s="57">
        <v>-3922.497074453735</v>
      </c>
      <c r="AH582" s="57">
        <v>0</v>
      </c>
      <c r="AI582" s="60">
        <v>0</v>
      </c>
    </row>
    <row r="583" spans="1:35" s="6" customFormat="1" x14ac:dyDescent="0.25">
      <c r="A583" s="52" t="s">
        <v>1165</v>
      </c>
      <c r="B583" s="53" t="s">
        <v>1166</v>
      </c>
      <c r="C583" s="54">
        <v>264651.88</v>
      </c>
      <c r="D583" s="55">
        <v>7.9499999999999994E-5</v>
      </c>
      <c r="E583" s="55">
        <v>7.6650000000000006E-5</v>
      </c>
      <c r="F583" s="56">
        <v>0</v>
      </c>
      <c r="G583" s="57">
        <v>3702</v>
      </c>
      <c r="H583" s="58">
        <v>3702</v>
      </c>
      <c r="I583" s="59">
        <v>7635</v>
      </c>
      <c r="J583" s="57">
        <v>45815</v>
      </c>
      <c r="K583" s="57">
        <v>-24498</v>
      </c>
      <c r="L583" s="57">
        <v>-17645</v>
      </c>
      <c r="M583" s="60">
        <v>37230</v>
      </c>
      <c r="N583" s="59">
        <v>-26804</v>
      </c>
      <c r="O583" s="57">
        <v>-4814.2233148499463</v>
      </c>
      <c r="P583" s="57">
        <v>-31618.223314849947</v>
      </c>
      <c r="Q583" s="57">
        <v>0</v>
      </c>
      <c r="R583" s="60">
        <v>-31618.223314849947</v>
      </c>
      <c r="S583" s="61">
        <v>4541</v>
      </c>
      <c r="T583" s="59">
        <v>24764</v>
      </c>
      <c r="U583" s="57">
        <v>5093</v>
      </c>
      <c r="V583" s="57">
        <v>6044</v>
      </c>
      <c r="W583" s="57">
        <v>27270.803309353727</v>
      </c>
      <c r="X583" s="60">
        <v>63171.803309353723</v>
      </c>
      <c r="Y583" s="59">
        <v>65642</v>
      </c>
      <c r="Z583" s="57">
        <v>4372</v>
      </c>
      <c r="AA583" s="57">
        <v>23336</v>
      </c>
      <c r="AB583" s="57">
        <v>7503.2577478558942</v>
      </c>
      <c r="AC583" s="58">
        <v>100853.2577478559</v>
      </c>
      <c r="AD583" s="59">
        <v>-29103.364310157973</v>
      </c>
      <c r="AE583" s="57">
        <v>-17416.506853778366</v>
      </c>
      <c r="AF583" s="57">
        <v>7606.0585035835311</v>
      </c>
      <c r="AG583" s="57">
        <v>1232.3582218506378</v>
      </c>
      <c r="AH583" s="57">
        <v>0</v>
      </c>
      <c r="AI583" s="60">
        <v>0</v>
      </c>
    </row>
    <row r="584" spans="1:35" s="6" customFormat="1" x14ac:dyDescent="0.25">
      <c r="A584" s="52" t="s">
        <v>1167</v>
      </c>
      <c r="B584" s="53" t="s">
        <v>1168</v>
      </c>
      <c r="C584" s="54">
        <v>75573.320000000007</v>
      </c>
      <c r="D584" s="55">
        <v>2.27E-5</v>
      </c>
      <c r="E584" s="55">
        <v>2.27E-5</v>
      </c>
      <c r="F584" s="56">
        <v>0</v>
      </c>
      <c r="G584" s="57">
        <v>1057</v>
      </c>
      <c r="H584" s="58">
        <v>1057</v>
      </c>
      <c r="I584" s="59">
        <v>2180</v>
      </c>
      <c r="J584" s="57">
        <v>13082</v>
      </c>
      <c r="K584" s="57">
        <v>-6995</v>
      </c>
      <c r="L584" s="57">
        <v>-5038</v>
      </c>
      <c r="M584" s="60">
        <v>10630</v>
      </c>
      <c r="N584" s="59">
        <v>-7653</v>
      </c>
      <c r="O584" s="57">
        <v>-366.02597706844347</v>
      </c>
      <c r="P584" s="57">
        <v>-8019.0259770684434</v>
      </c>
      <c r="Q584" s="57">
        <v>0</v>
      </c>
      <c r="R584" s="60">
        <v>-8019.0259770684434</v>
      </c>
      <c r="S584" s="61">
        <v>1297</v>
      </c>
      <c r="T584" s="59">
        <v>7071</v>
      </c>
      <c r="U584" s="57">
        <v>1454</v>
      </c>
      <c r="V584" s="57">
        <v>1726</v>
      </c>
      <c r="W584" s="57">
        <v>742.87274526116221</v>
      </c>
      <c r="X584" s="60">
        <v>10993.872745261162</v>
      </c>
      <c r="Y584" s="59">
        <v>18743</v>
      </c>
      <c r="Z584" s="57">
        <v>1248</v>
      </c>
      <c r="AA584" s="57">
        <v>6663</v>
      </c>
      <c r="AB584" s="57">
        <v>2924.5432718117918</v>
      </c>
      <c r="AC584" s="58">
        <v>29578.543271811792</v>
      </c>
      <c r="AD584" s="59">
        <v>-9539.4609110746205</v>
      </c>
      <c r="AE584" s="57">
        <v>-9044.077951087329</v>
      </c>
      <c r="AF584" s="57">
        <v>-208.24133302087512</v>
      </c>
      <c r="AG584" s="57">
        <v>207.10966863219613</v>
      </c>
      <c r="AH584" s="57">
        <v>0</v>
      </c>
      <c r="AI584" s="60">
        <v>0</v>
      </c>
    </row>
    <row r="585" spans="1:35" s="6" customFormat="1" x14ac:dyDescent="0.25">
      <c r="A585" s="52" t="s">
        <v>1169</v>
      </c>
      <c r="B585" s="53" t="s">
        <v>1170</v>
      </c>
      <c r="C585" s="54">
        <v>52551.72</v>
      </c>
      <c r="D585" s="55">
        <v>1.579E-5</v>
      </c>
      <c r="E585" s="55">
        <v>1.596E-5</v>
      </c>
      <c r="F585" s="56">
        <v>0</v>
      </c>
      <c r="G585" s="57">
        <v>735</v>
      </c>
      <c r="H585" s="58">
        <v>735</v>
      </c>
      <c r="I585" s="59">
        <v>1517</v>
      </c>
      <c r="J585" s="57">
        <v>9100</v>
      </c>
      <c r="K585" s="57">
        <v>-4866</v>
      </c>
      <c r="L585" s="57">
        <v>-3505</v>
      </c>
      <c r="M585" s="60">
        <v>7394</v>
      </c>
      <c r="N585" s="59">
        <v>-5324</v>
      </c>
      <c r="O585" s="57">
        <v>-723.41418303831858</v>
      </c>
      <c r="P585" s="57">
        <v>-6047.4141830383187</v>
      </c>
      <c r="Q585" s="57">
        <v>0</v>
      </c>
      <c r="R585" s="60">
        <v>-6047.4141830383187</v>
      </c>
      <c r="S585" s="61">
        <v>902</v>
      </c>
      <c r="T585" s="59">
        <v>4919</v>
      </c>
      <c r="U585" s="57">
        <v>1011</v>
      </c>
      <c r="V585" s="57">
        <v>1200</v>
      </c>
      <c r="W585" s="57">
        <v>214.40875442288547</v>
      </c>
      <c r="X585" s="60">
        <v>7344.4087544228851</v>
      </c>
      <c r="Y585" s="59">
        <v>13038</v>
      </c>
      <c r="Z585" s="57">
        <v>868</v>
      </c>
      <c r="AA585" s="57">
        <v>4635</v>
      </c>
      <c r="AB585" s="57">
        <v>1548.4247805145269</v>
      </c>
      <c r="AC585" s="58">
        <v>20089.424780514528</v>
      </c>
      <c r="AD585" s="59">
        <v>-7023.6926342487113</v>
      </c>
      <c r="AE585" s="57">
        <v>-5810.1353320210228</v>
      </c>
      <c r="AF585" s="57">
        <v>-23.924104014146394</v>
      </c>
      <c r="AG585" s="57">
        <v>112.73604419223878</v>
      </c>
      <c r="AH585" s="57">
        <v>0</v>
      </c>
      <c r="AI585" s="60">
        <v>0</v>
      </c>
    </row>
    <row r="586" spans="1:35" s="6" customFormat="1" x14ac:dyDescent="0.25">
      <c r="A586" s="52" t="s">
        <v>1171</v>
      </c>
      <c r="B586" s="53" t="s">
        <v>1172</v>
      </c>
      <c r="C586" s="54">
        <v>12241843.99</v>
      </c>
      <c r="D586" s="55">
        <v>3.6774199999999998E-3</v>
      </c>
      <c r="E586" s="55">
        <v>3.6032099999999999E-3</v>
      </c>
      <c r="F586" s="56">
        <v>0</v>
      </c>
      <c r="G586" s="57">
        <v>171239</v>
      </c>
      <c r="H586" s="58">
        <v>171239</v>
      </c>
      <c r="I586" s="59">
        <v>353188</v>
      </c>
      <c r="J586" s="57">
        <v>2119241</v>
      </c>
      <c r="K586" s="57">
        <v>-1133213</v>
      </c>
      <c r="L586" s="57">
        <v>-816218</v>
      </c>
      <c r="M586" s="60">
        <v>1722143</v>
      </c>
      <c r="N586" s="59">
        <v>-1239871</v>
      </c>
      <c r="O586" s="57">
        <v>-167554.8332377185</v>
      </c>
      <c r="P586" s="57">
        <v>-1407425.8332377186</v>
      </c>
      <c r="Q586" s="57">
        <v>0</v>
      </c>
      <c r="R586" s="60">
        <v>-1407425.8332377186</v>
      </c>
      <c r="S586" s="61">
        <v>210054</v>
      </c>
      <c r="T586" s="59">
        <v>1145518</v>
      </c>
      <c r="U586" s="57">
        <v>235570</v>
      </c>
      <c r="V586" s="57">
        <v>279583</v>
      </c>
      <c r="W586" s="57">
        <v>33798.938607545497</v>
      </c>
      <c r="X586" s="60">
        <v>1694469.9386075456</v>
      </c>
      <c r="Y586" s="59">
        <v>3036395</v>
      </c>
      <c r="Z586" s="57">
        <v>202229</v>
      </c>
      <c r="AA586" s="57">
        <v>1079454</v>
      </c>
      <c r="AB586" s="57">
        <v>361089.74206824496</v>
      </c>
      <c r="AC586" s="58">
        <v>4679167.7420682451</v>
      </c>
      <c r="AD586" s="59">
        <v>-1685072.6936703646</v>
      </c>
      <c r="AE586" s="57">
        <v>-1382739.0396158143</v>
      </c>
      <c r="AF586" s="57">
        <v>36376.803093987037</v>
      </c>
      <c r="AG586" s="57">
        <v>46737.126731492252</v>
      </c>
      <c r="AH586" s="57">
        <v>0</v>
      </c>
      <c r="AI586" s="60">
        <v>0</v>
      </c>
    </row>
    <row r="587" spans="1:35" s="6" customFormat="1" x14ac:dyDescent="0.25">
      <c r="A587" s="52" t="s">
        <v>1173</v>
      </c>
      <c r="B587" s="53" t="s">
        <v>1174</v>
      </c>
      <c r="C587" s="54">
        <v>255922.21</v>
      </c>
      <c r="D587" s="55">
        <v>7.6879999999999996E-5</v>
      </c>
      <c r="E587" s="55">
        <v>7.5870000000000004E-5</v>
      </c>
      <c r="F587" s="56">
        <v>0</v>
      </c>
      <c r="G587" s="57">
        <v>3580</v>
      </c>
      <c r="H587" s="58">
        <v>3580</v>
      </c>
      <c r="I587" s="59">
        <v>7384</v>
      </c>
      <c r="J587" s="57">
        <v>44305</v>
      </c>
      <c r="K587" s="57">
        <v>-23691</v>
      </c>
      <c r="L587" s="57">
        <v>-17064</v>
      </c>
      <c r="M587" s="60">
        <v>36003</v>
      </c>
      <c r="N587" s="59">
        <v>-25921</v>
      </c>
      <c r="O587" s="57">
        <v>-1407.3411002921384</v>
      </c>
      <c r="P587" s="57">
        <v>-27328.341100292138</v>
      </c>
      <c r="Q587" s="57">
        <v>0</v>
      </c>
      <c r="R587" s="60">
        <v>-27328.341100292138</v>
      </c>
      <c r="S587" s="61">
        <v>4391</v>
      </c>
      <c r="T587" s="59">
        <v>23948</v>
      </c>
      <c r="U587" s="57">
        <v>4925</v>
      </c>
      <c r="V587" s="57">
        <v>5845</v>
      </c>
      <c r="W587" s="57">
        <v>15510.567414647532</v>
      </c>
      <c r="X587" s="60">
        <v>50228.567414647536</v>
      </c>
      <c r="Y587" s="59">
        <v>63479</v>
      </c>
      <c r="Z587" s="57">
        <v>4228</v>
      </c>
      <c r="AA587" s="57">
        <v>22567</v>
      </c>
      <c r="AB587" s="57">
        <v>3087.5711343950243</v>
      </c>
      <c r="AC587" s="58">
        <v>93361.571134395024</v>
      </c>
      <c r="AD587" s="59">
        <v>-26601.459685597132</v>
      </c>
      <c r="AE587" s="57">
        <v>-20176.278313671799</v>
      </c>
      <c r="AF587" s="57">
        <v>2765.3945937564731</v>
      </c>
      <c r="AG587" s="57">
        <v>879.33968576497398</v>
      </c>
      <c r="AH587" s="57">
        <v>0</v>
      </c>
      <c r="AI587" s="60">
        <v>0</v>
      </c>
    </row>
    <row r="588" spans="1:35" s="6" customFormat="1" x14ac:dyDescent="0.25">
      <c r="A588" s="52" t="s">
        <v>1175</v>
      </c>
      <c r="B588" s="53" t="s">
        <v>1176</v>
      </c>
      <c r="C588" s="54">
        <v>714363.19</v>
      </c>
      <c r="D588" s="55">
        <v>2.1458999999999999E-4</v>
      </c>
      <c r="E588" s="55">
        <v>1.9239999999999999E-4</v>
      </c>
      <c r="F588" s="56">
        <v>0</v>
      </c>
      <c r="G588" s="57">
        <v>9992</v>
      </c>
      <c r="H588" s="58">
        <v>9992</v>
      </c>
      <c r="I588" s="59">
        <v>20610</v>
      </c>
      <c r="J588" s="57">
        <v>123665</v>
      </c>
      <c r="K588" s="57">
        <v>-66127</v>
      </c>
      <c r="L588" s="57">
        <v>-47629</v>
      </c>
      <c r="M588" s="60">
        <v>100493</v>
      </c>
      <c r="N588" s="59">
        <v>-72351</v>
      </c>
      <c r="O588" s="57">
        <v>-916.90916366255215</v>
      </c>
      <c r="P588" s="57">
        <v>-73267.909163662553</v>
      </c>
      <c r="Q588" s="57">
        <v>0</v>
      </c>
      <c r="R588" s="60">
        <v>-73267.909163662553</v>
      </c>
      <c r="S588" s="61">
        <v>12257</v>
      </c>
      <c r="T588" s="59">
        <v>66845</v>
      </c>
      <c r="U588" s="57">
        <v>13746</v>
      </c>
      <c r="V588" s="57">
        <v>16315</v>
      </c>
      <c r="W588" s="57">
        <v>26919.125218376717</v>
      </c>
      <c r="X588" s="60">
        <v>123825.12521837672</v>
      </c>
      <c r="Y588" s="59">
        <v>177184</v>
      </c>
      <c r="Z588" s="57">
        <v>11801</v>
      </c>
      <c r="AA588" s="57">
        <v>62990</v>
      </c>
      <c r="AB588" s="57">
        <v>24171.332235562008</v>
      </c>
      <c r="AC588" s="58">
        <v>276146.33223556203</v>
      </c>
      <c r="AD588" s="59">
        <v>-89696.031858686183</v>
      </c>
      <c r="AE588" s="57">
        <v>-72984.821815286006</v>
      </c>
      <c r="AF588" s="57">
        <v>4438.8345158924803</v>
      </c>
      <c r="AG588" s="57">
        <v>5920.8121408943862</v>
      </c>
      <c r="AH588" s="57">
        <v>0</v>
      </c>
      <c r="AI588" s="60">
        <v>0</v>
      </c>
    </row>
    <row r="589" spans="1:35" s="6" customFormat="1" x14ac:dyDescent="0.25">
      <c r="A589" s="52" t="s">
        <v>1177</v>
      </c>
      <c r="B589" s="53" t="s">
        <v>1178</v>
      </c>
      <c r="C589" s="54">
        <v>1530582.29</v>
      </c>
      <c r="D589" s="55">
        <v>4.5978000000000002E-4</v>
      </c>
      <c r="E589" s="55">
        <v>4.2637000000000003E-4</v>
      </c>
      <c r="F589" s="56">
        <v>0</v>
      </c>
      <c r="G589" s="57">
        <v>21410</v>
      </c>
      <c r="H589" s="58">
        <v>21410</v>
      </c>
      <c r="I589" s="59">
        <v>44158</v>
      </c>
      <c r="J589" s="57">
        <v>264964</v>
      </c>
      <c r="K589" s="57">
        <v>-141683</v>
      </c>
      <c r="L589" s="57">
        <v>-102050</v>
      </c>
      <c r="M589" s="60">
        <v>215316</v>
      </c>
      <c r="N589" s="59">
        <v>-155018</v>
      </c>
      <c r="O589" s="57">
        <v>-14741.51804240976</v>
      </c>
      <c r="P589" s="57">
        <v>-169759.51804240976</v>
      </c>
      <c r="Q589" s="57">
        <v>0</v>
      </c>
      <c r="R589" s="60">
        <v>-169759.51804240976</v>
      </c>
      <c r="S589" s="61">
        <v>26263</v>
      </c>
      <c r="T589" s="59">
        <v>143222</v>
      </c>
      <c r="U589" s="57">
        <v>29453</v>
      </c>
      <c r="V589" s="57">
        <v>34956</v>
      </c>
      <c r="W589" s="57">
        <v>38736.148695270283</v>
      </c>
      <c r="X589" s="60">
        <v>246367.1486952703</v>
      </c>
      <c r="Y589" s="59">
        <v>379634</v>
      </c>
      <c r="Z589" s="57">
        <v>25284</v>
      </c>
      <c r="AA589" s="57">
        <v>134962</v>
      </c>
      <c r="AB589" s="57">
        <v>35195.104454523469</v>
      </c>
      <c r="AC589" s="58">
        <v>575075.10445452342</v>
      </c>
      <c r="AD589" s="59">
        <v>-195999.77571769434</v>
      </c>
      <c r="AE589" s="57">
        <v>-153897.83438996636</v>
      </c>
      <c r="AF589" s="57">
        <v>11029.974284565171</v>
      </c>
      <c r="AG589" s="57">
        <v>10159.680063842367</v>
      </c>
      <c r="AH589" s="57">
        <v>0</v>
      </c>
      <c r="AI589" s="60">
        <v>0</v>
      </c>
    </row>
    <row r="590" spans="1:35" s="6" customFormat="1" x14ac:dyDescent="0.25">
      <c r="A590" s="52" t="s">
        <v>1179</v>
      </c>
      <c r="B590" s="53" t="s">
        <v>1180</v>
      </c>
      <c r="C590" s="54">
        <v>484962.85</v>
      </c>
      <c r="D590" s="55">
        <v>1.4568E-4</v>
      </c>
      <c r="E590" s="55">
        <v>1.6499E-4</v>
      </c>
      <c r="F590" s="56">
        <v>0</v>
      </c>
      <c r="G590" s="57">
        <v>6784</v>
      </c>
      <c r="H590" s="58">
        <v>6784</v>
      </c>
      <c r="I590" s="59">
        <v>13991</v>
      </c>
      <c r="J590" s="57">
        <v>83953</v>
      </c>
      <c r="K590" s="57">
        <v>-44892</v>
      </c>
      <c r="L590" s="57">
        <v>-32334</v>
      </c>
      <c r="M590" s="60">
        <v>68222</v>
      </c>
      <c r="N590" s="59">
        <v>-49117</v>
      </c>
      <c r="O590" s="57">
        <v>10926.545182837333</v>
      </c>
      <c r="P590" s="57">
        <v>-38190.454817162667</v>
      </c>
      <c r="Q590" s="57">
        <v>0</v>
      </c>
      <c r="R590" s="60">
        <v>-38190.454817162667</v>
      </c>
      <c r="S590" s="61">
        <v>8321</v>
      </c>
      <c r="T590" s="59">
        <v>45379</v>
      </c>
      <c r="U590" s="57">
        <v>9332</v>
      </c>
      <c r="V590" s="57">
        <v>11076</v>
      </c>
      <c r="W590" s="57">
        <v>30800.287592897686</v>
      </c>
      <c r="X590" s="60">
        <v>96587.287592897686</v>
      </c>
      <c r="Y590" s="59">
        <v>120286</v>
      </c>
      <c r="Z590" s="57">
        <v>8011</v>
      </c>
      <c r="AA590" s="57">
        <v>42762</v>
      </c>
      <c r="AB590" s="57">
        <v>22209.724504218761</v>
      </c>
      <c r="AC590" s="58">
        <v>193268.72450421876</v>
      </c>
      <c r="AD590" s="59">
        <v>-51933.387335345978</v>
      </c>
      <c r="AE590" s="57">
        <v>-43187.689545194269</v>
      </c>
      <c r="AF590" s="57">
        <v>566.19057341548887</v>
      </c>
      <c r="AG590" s="57">
        <v>-2126.5506041963145</v>
      </c>
      <c r="AH590" s="57">
        <v>0</v>
      </c>
      <c r="AI590" s="60">
        <v>0</v>
      </c>
    </row>
    <row r="591" spans="1:35" s="6" customFormat="1" x14ac:dyDescent="0.25">
      <c r="A591" s="52" t="s">
        <v>1181</v>
      </c>
      <c r="B591" s="53" t="s">
        <v>1182</v>
      </c>
      <c r="C591" s="54">
        <v>3576290.35</v>
      </c>
      <c r="D591" s="55">
        <v>1.07431E-3</v>
      </c>
      <c r="E591" s="55">
        <v>1.07639E-3</v>
      </c>
      <c r="F591" s="56">
        <v>0</v>
      </c>
      <c r="G591" s="57">
        <v>50025</v>
      </c>
      <c r="H591" s="58">
        <v>50025</v>
      </c>
      <c r="I591" s="59">
        <v>103179</v>
      </c>
      <c r="J591" s="57">
        <v>619108</v>
      </c>
      <c r="K591" s="57">
        <v>-331053</v>
      </c>
      <c r="L591" s="57">
        <v>-238447</v>
      </c>
      <c r="M591" s="60">
        <v>503102</v>
      </c>
      <c r="N591" s="59">
        <v>-362212</v>
      </c>
      <c r="O591" s="57">
        <v>4037.3367699456671</v>
      </c>
      <c r="P591" s="57">
        <v>-358174.66323005431</v>
      </c>
      <c r="Q591" s="57">
        <v>0</v>
      </c>
      <c r="R591" s="60">
        <v>-358174.66323005431</v>
      </c>
      <c r="S591" s="61">
        <v>61365</v>
      </c>
      <c r="T591" s="59">
        <v>334648</v>
      </c>
      <c r="U591" s="57">
        <v>68819</v>
      </c>
      <c r="V591" s="57">
        <v>81677</v>
      </c>
      <c r="W591" s="57">
        <v>50672.302756517776</v>
      </c>
      <c r="X591" s="60">
        <v>535816.30275651778</v>
      </c>
      <c r="Y591" s="59">
        <v>887043</v>
      </c>
      <c r="Z591" s="57">
        <v>59079</v>
      </c>
      <c r="AA591" s="57">
        <v>315348</v>
      </c>
      <c r="AB591" s="57">
        <v>12843.244333477427</v>
      </c>
      <c r="AC591" s="58">
        <v>1274313.2443334775</v>
      </c>
      <c r="AD591" s="59">
        <v>-410000.75471338583</v>
      </c>
      <c r="AE591" s="57">
        <v>-358182.74300148676</v>
      </c>
      <c r="AF591" s="57">
        <v>20280.138411652635</v>
      </c>
      <c r="AG591" s="57">
        <v>9406.4177262603171</v>
      </c>
      <c r="AH591" s="57">
        <v>0</v>
      </c>
      <c r="AI591" s="60">
        <v>0</v>
      </c>
    </row>
    <row r="592" spans="1:35" s="6" customFormat="1" x14ac:dyDescent="0.25">
      <c r="A592" s="52" t="s">
        <v>1183</v>
      </c>
      <c r="B592" s="53" t="s">
        <v>1184</v>
      </c>
      <c r="C592" s="54">
        <v>14366918.57</v>
      </c>
      <c r="D592" s="55">
        <v>4.3157899999999999E-3</v>
      </c>
      <c r="E592" s="55">
        <v>4.2349700000000002E-3</v>
      </c>
      <c r="F592" s="56">
        <v>0</v>
      </c>
      <c r="G592" s="57">
        <v>200965</v>
      </c>
      <c r="H592" s="58">
        <v>200965</v>
      </c>
      <c r="I592" s="59">
        <v>414499</v>
      </c>
      <c r="J592" s="57">
        <v>2487124</v>
      </c>
      <c r="K592" s="57">
        <v>-1329929</v>
      </c>
      <c r="L592" s="57">
        <v>-957907</v>
      </c>
      <c r="M592" s="60">
        <v>2021093</v>
      </c>
      <c r="N592" s="59">
        <v>-1455102</v>
      </c>
      <c r="O592" s="57">
        <v>189084.49932619359</v>
      </c>
      <c r="P592" s="57">
        <v>-1266017.5006738063</v>
      </c>
      <c r="Q592" s="57">
        <v>0</v>
      </c>
      <c r="R592" s="60">
        <v>-1266017.5006738063</v>
      </c>
      <c r="S592" s="61">
        <v>246518</v>
      </c>
      <c r="T592" s="59">
        <v>1344370</v>
      </c>
      <c r="U592" s="57">
        <v>276463</v>
      </c>
      <c r="V592" s="57">
        <v>328117</v>
      </c>
      <c r="W592" s="57">
        <v>521225.17676806659</v>
      </c>
      <c r="X592" s="60">
        <v>2470175.1767680664</v>
      </c>
      <c r="Y592" s="59">
        <v>3563488</v>
      </c>
      <c r="Z592" s="57">
        <v>237335</v>
      </c>
      <c r="AA592" s="57">
        <v>1266839</v>
      </c>
      <c r="AB592" s="57">
        <v>95842.89951462725</v>
      </c>
      <c r="AC592" s="58">
        <v>5163504.8995146276</v>
      </c>
      <c r="AD592" s="59">
        <v>-1599619.966595652</v>
      </c>
      <c r="AE592" s="57">
        <v>-1292120.7753186589</v>
      </c>
      <c r="AF592" s="57">
        <v>144683.12216484902</v>
      </c>
      <c r="AG592" s="57">
        <v>53727.897002900485</v>
      </c>
      <c r="AH592" s="57">
        <v>0</v>
      </c>
      <c r="AI592" s="60">
        <v>0</v>
      </c>
    </row>
    <row r="593" spans="1:35" s="6" customFormat="1" x14ac:dyDescent="0.25">
      <c r="A593" s="52" t="s">
        <v>1185</v>
      </c>
      <c r="B593" s="53" t="s">
        <v>1186</v>
      </c>
      <c r="C593" s="54">
        <v>56207.5</v>
      </c>
      <c r="D593" s="55">
        <v>1.6880000000000001E-5</v>
      </c>
      <c r="E593" s="55">
        <v>1.5840000000000001E-5</v>
      </c>
      <c r="F593" s="56">
        <v>0</v>
      </c>
      <c r="G593" s="57">
        <v>786</v>
      </c>
      <c r="H593" s="58">
        <v>786</v>
      </c>
      <c r="I593" s="59">
        <v>1621</v>
      </c>
      <c r="J593" s="57">
        <v>9728</v>
      </c>
      <c r="K593" s="57">
        <v>-5202</v>
      </c>
      <c r="L593" s="57">
        <v>-3747</v>
      </c>
      <c r="M593" s="60">
        <v>7905</v>
      </c>
      <c r="N593" s="59">
        <v>-5691</v>
      </c>
      <c r="O593" s="57">
        <v>-8787.9122906276971</v>
      </c>
      <c r="P593" s="57">
        <v>-14478.912290627697</v>
      </c>
      <c r="Q593" s="57">
        <v>0</v>
      </c>
      <c r="R593" s="60">
        <v>-14478.912290627697</v>
      </c>
      <c r="S593" s="61">
        <v>964</v>
      </c>
      <c r="T593" s="59">
        <v>5258</v>
      </c>
      <c r="U593" s="57">
        <v>1081</v>
      </c>
      <c r="V593" s="57">
        <v>1283</v>
      </c>
      <c r="W593" s="57">
        <v>2891.5609653187817</v>
      </c>
      <c r="X593" s="60">
        <v>10513.560965318782</v>
      </c>
      <c r="Y593" s="59">
        <v>13938</v>
      </c>
      <c r="Z593" s="57">
        <v>928</v>
      </c>
      <c r="AA593" s="57">
        <v>4955</v>
      </c>
      <c r="AB593" s="57">
        <v>10196.208124528272</v>
      </c>
      <c r="AC593" s="58">
        <v>30017.208124528272</v>
      </c>
      <c r="AD593" s="59">
        <v>-10537.225276250034</v>
      </c>
      <c r="AE593" s="57">
        <v>-7891.2119533970281</v>
      </c>
      <c r="AF593" s="57">
        <v>-1413.2551182849866</v>
      </c>
      <c r="AG593" s="57">
        <v>338.04518872255869</v>
      </c>
      <c r="AH593" s="57">
        <v>0</v>
      </c>
      <c r="AI593" s="60">
        <v>0</v>
      </c>
    </row>
    <row r="594" spans="1:35" s="6" customFormat="1" x14ac:dyDescent="0.25">
      <c r="A594" s="52" t="s">
        <v>1187</v>
      </c>
      <c r="B594" s="53" t="s">
        <v>1188</v>
      </c>
      <c r="C594" s="54">
        <v>1537099.75</v>
      </c>
      <c r="D594" s="55">
        <v>4.6173999999999998E-4</v>
      </c>
      <c r="E594" s="55">
        <v>4.8516999999999999E-4</v>
      </c>
      <c r="F594" s="56">
        <v>0</v>
      </c>
      <c r="G594" s="57">
        <v>21501</v>
      </c>
      <c r="H594" s="58">
        <v>21501</v>
      </c>
      <c r="I594" s="59">
        <v>44347</v>
      </c>
      <c r="J594" s="57">
        <v>266094</v>
      </c>
      <c r="K594" s="57">
        <v>-142287</v>
      </c>
      <c r="L594" s="57">
        <v>-102485</v>
      </c>
      <c r="M594" s="60">
        <v>216234</v>
      </c>
      <c r="N594" s="59">
        <v>-155679</v>
      </c>
      <c r="O594" s="57">
        <v>3498.1649541636502</v>
      </c>
      <c r="P594" s="57">
        <v>-152180.83504583634</v>
      </c>
      <c r="Q594" s="57">
        <v>0</v>
      </c>
      <c r="R594" s="60">
        <v>-152180.83504583634</v>
      </c>
      <c r="S594" s="61">
        <v>26375</v>
      </c>
      <c r="T594" s="59">
        <v>143832</v>
      </c>
      <c r="U594" s="57">
        <v>29578</v>
      </c>
      <c r="V594" s="57">
        <v>35105</v>
      </c>
      <c r="W594" s="57">
        <v>31365.350107296967</v>
      </c>
      <c r="X594" s="60">
        <v>239880.35010729695</v>
      </c>
      <c r="Y594" s="59">
        <v>381252</v>
      </c>
      <c r="Z594" s="57">
        <v>25392</v>
      </c>
      <c r="AA594" s="57">
        <v>135537</v>
      </c>
      <c r="AB594" s="57">
        <v>65867.672460552247</v>
      </c>
      <c r="AC594" s="58">
        <v>608048.6724605523</v>
      </c>
      <c r="AD594" s="59">
        <v>-179570.99509028604</v>
      </c>
      <c r="AE594" s="57">
        <v>-184780.93399653971</v>
      </c>
      <c r="AF594" s="57">
        <v>-3830.0654160474187</v>
      </c>
      <c r="AG594" s="57">
        <v>13.672149617885225</v>
      </c>
      <c r="AH594" s="57">
        <v>0</v>
      </c>
      <c r="AI594" s="60">
        <v>0</v>
      </c>
    </row>
    <row r="595" spans="1:35" s="6" customFormat="1" x14ac:dyDescent="0.25">
      <c r="A595" s="52" t="s">
        <v>1189</v>
      </c>
      <c r="B595" s="53" t="s">
        <v>1190</v>
      </c>
      <c r="C595" s="54">
        <v>203215.83</v>
      </c>
      <c r="D595" s="55">
        <v>6.1050000000000007E-5</v>
      </c>
      <c r="E595" s="55">
        <v>6.0520000000000003E-5</v>
      </c>
      <c r="F595" s="56">
        <v>0</v>
      </c>
      <c r="G595" s="57">
        <v>2843</v>
      </c>
      <c r="H595" s="58">
        <v>2843</v>
      </c>
      <c r="I595" s="59">
        <v>5863</v>
      </c>
      <c r="J595" s="57">
        <v>35182</v>
      </c>
      <c r="K595" s="57">
        <v>-18813</v>
      </c>
      <c r="L595" s="57">
        <v>-13550</v>
      </c>
      <c r="M595" s="60">
        <v>28590</v>
      </c>
      <c r="N595" s="59">
        <v>-20583</v>
      </c>
      <c r="O595" s="57">
        <v>-14629.782790437659</v>
      </c>
      <c r="P595" s="57">
        <v>-35212.782790437661</v>
      </c>
      <c r="Q595" s="57">
        <v>0</v>
      </c>
      <c r="R595" s="60">
        <v>-35212.782790437661</v>
      </c>
      <c r="S595" s="61">
        <v>3487</v>
      </c>
      <c r="T595" s="59">
        <v>19017</v>
      </c>
      <c r="U595" s="57">
        <v>3911</v>
      </c>
      <c r="V595" s="57">
        <v>4641</v>
      </c>
      <c r="W595" s="57">
        <v>0</v>
      </c>
      <c r="X595" s="60">
        <v>27569</v>
      </c>
      <c r="Y595" s="59">
        <v>50408</v>
      </c>
      <c r="Z595" s="57">
        <v>3357</v>
      </c>
      <c r="AA595" s="57">
        <v>17920</v>
      </c>
      <c r="AB595" s="57">
        <v>24708.533078736687</v>
      </c>
      <c r="AC595" s="58">
        <v>96393.533078736684</v>
      </c>
      <c r="AD595" s="59">
        <v>-37140.299582511296</v>
      </c>
      <c r="AE595" s="57">
        <v>-30094.862628159008</v>
      </c>
      <c r="AF595" s="57">
        <v>-2239.8181731268528</v>
      </c>
      <c r="AG595" s="57">
        <v>650.44730506046972</v>
      </c>
      <c r="AH595" s="57">
        <v>0</v>
      </c>
      <c r="AI595" s="60">
        <v>0</v>
      </c>
    </row>
    <row r="596" spans="1:35" s="6" customFormat="1" x14ac:dyDescent="0.25">
      <c r="A596" s="52" t="s">
        <v>1191</v>
      </c>
      <c r="B596" s="53" t="s">
        <v>1192</v>
      </c>
      <c r="C596" s="54">
        <v>175156.04</v>
      </c>
      <c r="D596" s="55">
        <v>5.2620000000000001E-5</v>
      </c>
      <c r="E596" s="55">
        <v>5.7599999999999997E-5</v>
      </c>
      <c r="F596" s="56">
        <v>0</v>
      </c>
      <c r="G596" s="57">
        <v>2450</v>
      </c>
      <c r="H596" s="58">
        <v>2450</v>
      </c>
      <c r="I596" s="59">
        <v>5054</v>
      </c>
      <c r="J596" s="57">
        <v>30324</v>
      </c>
      <c r="K596" s="57">
        <v>-16215</v>
      </c>
      <c r="L596" s="57">
        <v>-11679</v>
      </c>
      <c r="M596" s="60">
        <v>24642</v>
      </c>
      <c r="N596" s="59">
        <v>-17741</v>
      </c>
      <c r="O596" s="57">
        <v>-4101.6313440332524</v>
      </c>
      <c r="P596" s="57">
        <v>-21842.631344033252</v>
      </c>
      <c r="Q596" s="57">
        <v>0</v>
      </c>
      <c r="R596" s="60">
        <v>-21842.631344033252</v>
      </c>
      <c r="S596" s="61">
        <v>3006</v>
      </c>
      <c r="T596" s="59">
        <v>16391</v>
      </c>
      <c r="U596" s="57">
        <v>3371</v>
      </c>
      <c r="V596" s="57">
        <v>4001</v>
      </c>
      <c r="W596" s="57">
        <v>101.57804531531104</v>
      </c>
      <c r="X596" s="60">
        <v>23864.578045315309</v>
      </c>
      <c r="Y596" s="59">
        <v>43448</v>
      </c>
      <c r="Z596" s="57">
        <v>2894</v>
      </c>
      <c r="AA596" s="57">
        <v>15446</v>
      </c>
      <c r="AB596" s="57">
        <v>9115.0502018296065</v>
      </c>
      <c r="AC596" s="58">
        <v>70903.05020182961</v>
      </c>
      <c r="AD596" s="59">
        <v>-23979.833058767716</v>
      </c>
      <c r="AE596" s="57">
        <v>-21269.204500701995</v>
      </c>
      <c r="AF596" s="57">
        <v>-1377.6236794280367</v>
      </c>
      <c r="AG596" s="57">
        <v>-411.81091761654579</v>
      </c>
      <c r="AH596" s="57">
        <v>0</v>
      </c>
      <c r="AI596" s="60">
        <v>0</v>
      </c>
    </row>
    <row r="597" spans="1:35" s="6" customFormat="1" x14ac:dyDescent="0.25">
      <c r="A597" s="52" t="s">
        <v>1193</v>
      </c>
      <c r="B597" s="53" t="s">
        <v>1194</v>
      </c>
      <c r="C597" s="54">
        <v>0</v>
      </c>
      <c r="D597" s="55">
        <v>0</v>
      </c>
      <c r="E597" s="55">
        <v>0</v>
      </c>
      <c r="F597" s="56">
        <v>0</v>
      </c>
      <c r="G597" s="57">
        <v>0</v>
      </c>
      <c r="H597" s="58">
        <v>0</v>
      </c>
      <c r="I597" s="59">
        <v>0</v>
      </c>
      <c r="J597" s="57">
        <v>0</v>
      </c>
      <c r="K597" s="57">
        <v>0</v>
      </c>
      <c r="L597" s="57">
        <v>0</v>
      </c>
      <c r="M597" s="60">
        <v>0</v>
      </c>
      <c r="N597" s="59">
        <v>0</v>
      </c>
      <c r="O597" s="57">
        <v>-5149.9002770373718</v>
      </c>
      <c r="P597" s="57">
        <v>-5149.9002770373718</v>
      </c>
      <c r="Q597" s="57">
        <v>0</v>
      </c>
      <c r="R597" s="60">
        <v>-5149.9002770373718</v>
      </c>
      <c r="S597" s="61">
        <v>0</v>
      </c>
      <c r="T597" s="59">
        <v>0</v>
      </c>
      <c r="U597" s="57">
        <v>0</v>
      </c>
      <c r="V597" s="57">
        <v>0</v>
      </c>
      <c r="W597" s="57">
        <v>0</v>
      </c>
      <c r="X597" s="60">
        <v>0</v>
      </c>
      <c r="Y597" s="59">
        <v>0</v>
      </c>
      <c r="Z597" s="57">
        <v>0</v>
      </c>
      <c r="AA597" s="57">
        <v>0</v>
      </c>
      <c r="AB597" s="57">
        <v>13476.022391771578</v>
      </c>
      <c r="AC597" s="58">
        <v>13476.022391771578</v>
      </c>
      <c r="AD597" s="59">
        <v>-6409.2634639978269</v>
      </c>
      <c r="AE597" s="57">
        <v>-4998.9949238207073</v>
      </c>
      <c r="AF597" s="57">
        <v>-2067.7640039530424</v>
      </c>
      <c r="AG597" s="57">
        <v>0</v>
      </c>
      <c r="AH597" s="57">
        <v>0</v>
      </c>
      <c r="AI597" s="60">
        <v>0</v>
      </c>
    </row>
    <row r="598" spans="1:35" s="6" customFormat="1" x14ac:dyDescent="0.25">
      <c r="A598" s="52" t="s">
        <v>1195</v>
      </c>
      <c r="B598" s="53" t="s">
        <v>1196</v>
      </c>
      <c r="C598" s="54">
        <v>865449.32</v>
      </c>
      <c r="D598" s="55">
        <v>2.5997999999999999E-4</v>
      </c>
      <c r="E598" s="55">
        <v>2.3896E-4</v>
      </c>
      <c r="F598" s="56">
        <v>0</v>
      </c>
      <c r="G598" s="57">
        <v>12106</v>
      </c>
      <c r="H598" s="58">
        <v>12106</v>
      </c>
      <c r="I598" s="59">
        <v>24969</v>
      </c>
      <c r="J598" s="57">
        <v>149822</v>
      </c>
      <c r="K598" s="57">
        <v>-80114</v>
      </c>
      <c r="L598" s="57">
        <v>-57704</v>
      </c>
      <c r="M598" s="60">
        <v>121749</v>
      </c>
      <c r="N598" s="59">
        <v>-87654</v>
      </c>
      <c r="O598" s="57">
        <v>19465.787561596149</v>
      </c>
      <c r="P598" s="57">
        <v>-68188.212438403847</v>
      </c>
      <c r="Q598" s="57">
        <v>0</v>
      </c>
      <c r="R598" s="60">
        <v>-68188.212438403847</v>
      </c>
      <c r="S598" s="61">
        <v>14850</v>
      </c>
      <c r="T598" s="59">
        <v>80984</v>
      </c>
      <c r="U598" s="57">
        <v>16654</v>
      </c>
      <c r="V598" s="57">
        <v>19765</v>
      </c>
      <c r="W598" s="57">
        <v>63955.813522161865</v>
      </c>
      <c r="X598" s="60">
        <v>181358.81352216186</v>
      </c>
      <c r="Y598" s="59">
        <v>214662</v>
      </c>
      <c r="Z598" s="57">
        <v>14297</v>
      </c>
      <c r="AA598" s="57">
        <v>76313</v>
      </c>
      <c r="AB598" s="57">
        <v>0</v>
      </c>
      <c r="AC598" s="58">
        <v>305272</v>
      </c>
      <c r="AD598" s="59">
        <v>-74884.113446334377</v>
      </c>
      <c r="AE598" s="57">
        <v>-68674.149384342512</v>
      </c>
      <c r="AF598" s="57">
        <v>13521.138522312867</v>
      </c>
      <c r="AG598" s="57">
        <v>6123.9378305258833</v>
      </c>
      <c r="AH598" s="57">
        <v>0</v>
      </c>
      <c r="AI598" s="60">
        <v>0</v>
      </c>
    </row>
    <row r="599" spans="1:35" s="6" customFormat="1" x14ac:dyDescent="0.25">
      <c r="A599" s="52" t="s">
        <v>1197</v>
      </c>
      <c r="B599" s="53" t="s">
        <v>1198</v>
      </c>
      <c r="C599" s="54">
        <v>405819.89</v>
      </c>
      <c r="D599" s="55">
        <v>1.2191E-4</v>
      </c>
      <c r="E599" s="55">
        <v>1.1765999999999999E-4</v>
      </c>
      <c r="F599" s="56">
        <v>0</v>
      </c>
      <c r="G599" s="57">
        <v>5677</v>
      </c>
      <c r="H599" s="58">
        <v>5677</v>
      </c>
      <c r="I599" s="59">
        <v>11709</v>
      </c>
      <c r="J599" s="57">
        <v>70255</v>
      </c>
      <c r="K599" s="57">
        <v>-37567</v>
      </c>
      <c r="L599" s="57">
        <v>-27058</v>
      </c>
      <c r="M599" s="60">
        <v>57091</v>
      </c>
      <c r="N599" s="59">
        <v>-41103</v>
      </c>
      <c r="O599" s="57">
        <v>-8122.9367868200889</v>
      </c>
      <c r="P599" s="57">
        <v>-49225.936786820086</v>
      </c>
      <c r="Q599" s="57">
        <v>0</v>
      </c>
      <c r="R599" s="60">
        <v>-49225.936786820086</v>
      </c>
      <c r="S599" s="61">
        <v>6963</v>
      </c>
      <c r="T599" s="59">
        <v>37975</v>
      </c>
      <c r="U599" s="57">
        <v>7809</v>
      </c>
      <c r="V599" s="57">
        <v>9268</v>
      </c>
      <c r="W599" s="57">
        <v>8419.0178898844115</v>
      </c>
      <c r="X599" s="60">
        <v>63471.01788988441</v>
      </c>
      <c r="Y599" s="59">
        <v>100659</v>
      </c>
      <c r="Z599" s="57">
        <v>6704</v>
      </c>
      <c r="AA599" s="57">
        <v>35785</v>
      </c>
      <c r="AB599" s="57">
        <v>29737.251089747286</v>
      </c>
      <c r="AC599" s="58">
        <v>172885.2510897473</v>
      </c>
      <c r="AD599" s="59">
        <v>-56410.298502233083</v>
      </c>
      <c r="AE599" s="57">
        <v>-54305.548102230532</v>
      </c>
      <c r="AF599" s="57">
        <v>-567.9489421674898</v>
      </c>
      <c r="AG599" s="57">
        <v>1869.5623467682319</v>
      </c>
      <c r="AH599" s="57">
        <v>0</v>
      </c>
      <c r="AI599" s="60">
        <v>0</v>
      </c>
    </row>
    <row r="600" spans="1:35" s="6" customFormat="1" x14ac:dyDescent="0.25">
      <c r="A600" s="52" t="s">
        <v>1199</v>
      </c>
      <c r="B600" s="53" t="s">
        <v>1200</v>
      </c>
      <c r="C600" s="54">
        <v>210492.08</v>
      </c>
      <c r="D600" s="55">
        <v>6.3230000000000003E-5</v>
      </c>
      <c r="E600" s="55">
        <v>6.2470000000000003E-5</v>
      </c>
      <c r="F600" s="56">
        <v>0</v>
      </c>
      <c r="G600" s="57">
        <v>2944</v>
      </c>
      <c r="H600" s="58">
        <v>2944</v>
      </c>
      <c r="I600" s="59">
        <v>6073</v>
      </c>
      <c r="J600" s="57">
        <v>36438</v>
      </c>
      <c r="K600" s="57">
        <v>-19485</v>
      </c>
      <c r="L600" s="57">
        <v>-14034</v>
      </c>
      <c r="M600" s="60">
        <v>29611</v>
      </c>
      <c r="N600" s="59">
        <v>-21318</v>
      </c>
      <c r="O600" s="57">
        <v>-160.99063976920547</v>
      </c>
      <c r="P600" s="57">
        <v>-21478.990639769207</v>
      </c>
      <c r="Q600" s="57">
        <v>0</v>
      </c>
      <c r="R600" s="60">
        <v>-21478.990639769207</v>
      </c>
      <c r="S600" s="61">
        <v>3612</v>
      </c>
      <c r="T600" s="59">
        <v>19696</v>
      </c>
      <c r="U600" s="57">
        <v>4050</v>
      </c>
      <c r="V600" s="57">
        <v>4807</v>
      </c>
      <c r="W600" s="57">
        <v>1629.5240271718937</v>
      </c>
      <c r="X600" s="60">
        <v>30182.524027171894</v>
      </c>
      <c r="Y600" s="59">
        <v>52208</v>
      </c>
      <c r="Z600" s="57">
        <v>3477</v>
      </c>
      <c r="AA600" s="57">
        <v>18560</v>
      </c>
      <c r="AB600" s="57">
        <v>4871.0888340022602</v>
      </c>
      <c r="AC600" s="58">
        <v>79116.088834002265</v>
      </c>
      <c r="AD600" s="59">
        <v>-27014.701139463825</v>
      </c>
      <c r="AE600" s="57">
        <v>-23890.607046473215</v>
      </c>
      <c r="AF600" s="57">
        <v>1260.3689185869061</v>
      </c>
      <c r="AG600" s="57">
        <v>711.37446051976531</v>
      </c>
      <c r="AH600" s="57">
        <v>0</v>
      </c>
      <c r="AI600" s="60">
        <v>0</v>
      </c>
    </row>
    <row r="601" spans="1:35" s="6" customFormat="1" x14ac:dyDescent="0.25">
      <c r="A601" s="52" t="s">
        <v>1201</v>
      </c>
      <c r="B601" s="53" t="s">
        <v>1202</v>
      </c>
      <c r="C601" s="54">
        <v>265606.12</v>
      </c>
      <c r="D601" s="55">
        <v>7.9789999999999993E-5</v>
      </c>
      <c r="E601" s="55">
        <v>8.7310000000000003E-5</v>
      </c>
      <c r="F601" s="56">
        <v>0</v>
      </c>
      <c r="G601" s="57">
        <v>3715</v>
      </c>
      <c r="H601" s="58">
        <v>3715</v>
      </c>
      <c r="I601" s="59">
        <v>7663</v>
      </c>
      <c r="J601" s="57">
        <v>45982</v>
      </c>
      <c r="K601" s="57">
        <v>-24588</v>
      </c>
      <c r="L601" s="57">
        <v>-17710</v>
      </c>
      <c r="M601" s="60">
        <v>37366</v>
      </c>
      <c r="N601" s="59">
        <v>-26902</v>
      </c>
      <c r="O601" s="57">
        <v>-4890.1081298709823</v>
      </c>
      <c r="P601" s="57">
        <v>-31792.108129870983</v>
      </c>
      <c r="Q601" s="57">
        <v>0</v>
      </c>
      <c r="R601" s="60">
        <v>-31792.108129870983</v>
      </c>
      <c r="S601" s="61">
        <v>4558</v>
      </c>
      <c r="T601" s="59">
        <v>24855</v>
      </c>
      <c r="U601" s="57">
        <v>5111</v>
      </c>
      <c r="V601" s="57">
        <v>6066</v>
      </c>
      <c r="W601" s="57">
        <v>5575.3403531814447</v>
      </c>
      <c r="X601" s="60">
        <v>41607.340353181447</v>
      </c>
      <c r="Y601" s="59">
        <v>65881</v>
      </c>
      <c r="Z601" s="57">
        <v>4388</v>
      </c>
      <c r="AA601" s="57">
        <v>23421</v>
      </c>
      <c r="AB601" s="57">
        <v>21445.503586576157</v>
      </c>
      <c r="AC601" s="58">
        <v>115135.50358657616</v>
      </c>
      <c r="AD601" s="59">
        <v>-37052.490784271271</v>
      </c>
      <c r="AE601" s="57">
        <v>-32141.228914342573</v>
      </c>
      <c r="AF601" s="57">
        <v>-3716.1562665595666</v>
      </c>
      <c r="AG601" s="57">
        <v>-618.28726822130284</v>
      </c>
      <c r="AH601" s="57">
        <v>0</v>
      </c>
      <c r="AI601" s="60">
        <v>0</v>
      </c>
    </row>
    <row r="602" spans="1:35" s="6" customFormat="1" x14ac:dyDescent="0.25">
      <c r="A602" s="52" t="s">
        <v>1203</v>
      </c>
      <c r="B602" s="53" t="s">
        <v>1204</v>
      </c>
      <c r="C602" s="54">
        <v>0</v>
      </c>
      <c r="D602" s="55">
        <v>0</v>
      </c>
      <c r="E602" s="55">
        <v>0</v>
      </c>
      <c r="F602" s="56">
        <v>0</v>
      </c>
      <c r="G602" s="57">
        <v>0</v>
      </c>
      <c r="H602" s="58">
        <v>0</v>
      </c>
      <c r="I602" s="59">
        <v>0</v>
      </c>
      <c r="J602" s="57">
        <v>0</v>
      </c>
      <c r="K602" s="57">
        <v>0</v>
      </c>
      <c r="L602" s="57">
        <v>0</v>
      </c>
      <c r="M602" s="60">
        <v>0</v>
      </c>
      <c r="N602" s="59">
        <v>0</v>
      </c>
      <c r="O602" s="57">
        <v>-15972.156000508414</v>
      </c>
      <c r="P602" s="57">
        <v>-15972.156000508414</v>
      </c>
      <c r="Q602" s="57">
        <v>0</v>
      </c>
      <c r="R602" s="60">
        <v>-15972.156000508414</v>
      </c>
      <c r="S602" s="61">
        <v>0</v>
      </c>
      <c r="T602" s="59">
        <v>0</v>
      </c>
      <c r="U602" s="57">
        <v>0</v>
      </c>
      <c r="V602" s="57">
        <v>0</v>
      </c>
      <c r="W602" s="57">
        <v>0</v>
      </c>
      <c r="X602" s="60">
        <v>0</v>
      </c>
      <c r="Y602" s="59">
        <v>0</v>
      </c>
      <c r="Z602" s="57">
        <v>0</v>
      </c>
      <c r="AA602" s="57">
        <v>0</v>
      </c>
      <c r="AB602" s="57">
        <v>23808.131645493591</v>
      </c>
      <c r="AC602" s="58">
        <v>23808.131645493591</v>
      </c>
      <c r="AD602" s="59">
        <v>-15432.492840770297</v>
      </c>
      <c r="AE602" s="57">
        <v>-8375.6388047232958</v>
      </c>
      <c r="AF602" s="57">
        <v>0</v>
      </c>
      <c r="AG602" s="57">
        <v>0</v>
      </c>
      <c r="AH602" s="57">
        <v>0</v>
      </c>
      <c r="AI602" s="60">
        <v>0</v>
      </c>
    </row>
    <row r="603" spans="1:35" s="6" customFormat="1" x14ac:dyDescent="0.25">
      <c r="A603" s="52" t="s">
        <v>1205</v>
      </c>
      <c r="B603" s="53" t="s">
        <v>1206</v>
      </c>
      <c r="C603" s="54">
        <v>185914.52</v>
      </c>
      <c r="D603" s="55">
        <v>5.5850000000000002E-5</v>
      </c>
      <c r="E603" s="55">
        <v>5.8709999999999999E-5</v>
      </c>
      <c r="F603" s="56">
        <v>0</v>
      </c>
      <c r="G603" s="57">
        <v>2601</v>
      </c>
      <c r="H603" s="58">
        <v>2601</v>
      </c>
      <c r="I603" s="59">
        <v>5364</v>
      </c>
      <c r="J603" s="57">
        <v>32185</v>
      </c>
      <c r="K603" s="57">
        <v>-17210</v>
      </c>
      <c r="L603" s="57">
        <v>-12396</v>
      </c>
      <c r="M603" s="60">
        <v>26155</v>
      </c>
      <c r="N603" s="59">
        <v>-18830</v>
      </c>
      <c r="O603" s="57">
        <v>-5804.6753861563493</v>
      </c>
      <c r="P603" s="57">
        <v>-24634.675386156348</v>
      </c>
      <c r="Q603" s="57">
        <v>0</v>
      </c>
      <c r="R603" s="60">
        <v>-24634.675386156348</v>
      </c>
      <c r="S603" s="61">
        <v>3190</v>
      </c>
      <c r="T603" s="59">
        <v>17397</v>
      </c>
      <c r="U603" s="57">
        <v>3578</v>
      </c>
      <c r="V603" s="57">
        <v>4246</v>
      </c>
      <c r="W603" s="57">
        <v>916.29158024663957</v>
      </c>
      <c r="X603" s="60">
        <v>26137.291580246638</v>
      </c>
      <c r="Y603" s="59">
        <v>46115</v>
      </c>
      <c r="Z603" s="57">
        <v>3071</v>
      </c>
      <c r="AA603" s="57">
        <v>16394</v>
      </c>
      <c r="AB603" s="57">
        <v>14572.889055179221</v>
      </c>
      <c r="AC603" s="58">
        <v>80152.889055179228</v>
      </c>
      <c r="AD603" s="59">
        <v>-27354.259331942714</v>
      </c>
      <c r="AE603" s="57">
        <v>-24993.330206994506</v>
      </c>
      <c r="AF603" s="57">
        <v>-1664.211106152994</v>
      </c>
      <c r="AG603" s="57">
        <v>-3.7968298423810438</v>
      </c>
      <c r="AH603" s="57">
        <v>0</v>
      </c>
      <c r="AI603" s="60">
        <v>0</v>
      </c>
    </row>
    <row r="604" spans="1:35" s="6" customFormat="1" x14ac:dyDescent="0.25">
      <c r="A604" s="52" t="s">
        <v>1207</v>
      </c>
      <c r="B604" s="53" t="s">
        <v>1208</v>
      </c>
      <c r="C604" s="54">
        <v>7749626.8600000003</v>
      </c>
      <c r="D604" s="55">
        <v>2.32797E-3</v>
      </c>
      <c r="E604" s="55">
        <v>2.2137699999999999E-3</v>
      </c>
      <c r="F604" s="56">
        <v>0</v>
      </c>
      <c r="G604" s="57">
        <v>108402</v>
      </c>
      <c r="H604" s="58">
        <v>108402</v>
      </c>
      <c r="I604" s="59">
        <v>223584</v>
      </c>
      <c r="J604" s="57">
        <v>1341573</v>
      </c>
      <c r="K604" s="57">
        <v>-717374</v>
      </c>
      <c r="L604" s="57">
        <v>-516702</v>
      </c>
      <c r="M604" s="60">
        <v>1090193</v>
      </c>
      <c r="N604" s="59">
        <v>-784893</v>
      </c>
      <c r="O604" s="57">
        <v>164764.58424820041</v>
      </c>
      <c r="P604" s="57">
        <v>-620128.41575179959</v>
      </c>
      <c r="Q604" s="57">
        <v>0</v>
      </c>
      <c r="R604" s="60">
        <v>-620128.41575179959</v>
      </c>
      <c r="S604" s="61">
        <v>132973</v>
      </c>
      <c r="T604" s="59">
        <v>725164</v>
      </c>
      <c r="U604" s="57">
        <v>149126</v>
      </c>
      <c r="V604" s="57">
        <v>176989</v>
      </c>
      <c r="W604" s="57">
        <v>336394.20399992698</v>
      </c>
      <c r="X604" s="60">
        <v>1387673.203999927</v>
      </c>
      <c r="Y604" s="59">
        <v>1922172</v>
      </c>
      <c r="Z604" s="57">
        <v>128020</v>
      </c>
      <c r="AA604" s="57">
        <v>683342</v>
      </c>
      <c r="AB604" s="57">
        <v>56432.613838097648</v>
      </c>
      <c r="AC604" s="58">
        <v>2789966.6138380975</v>
      </c>
      <c r="AD604" s="59">
        <v>-786828.71823814546</v>
      </c>
      <c r="AE604" s="57">
        <v>-704890.53716431616</v>
      </c>
      <c r="AF604" s="57">
        <v>47820.513049199886</v>
      </c>
      <c r="AG604" s="57">
        <v>41605.33251509117</v>
      </c>
      <c r="AH604" s="57">
        <v>0</v>
      </c>
      <c r="AI604" s="60">
        <v>0</v>
      </c>
    </row>
    <row r="605" spans="1:35" s="6" customFormat="1" x14ac:dyDescent="0.25">
      <c r="A605" s="52" t="s">
        <v>1209</v>
      </c>
      <c r="B605" s="53" t="s">
        <v>1210</v>
      </c>
      <c r="C605" s="54">
        <v>170553.84</v>
      </c>
      <c r="D605" s="55">
        <v>5.1230000000000002E-5</v>
      </c>
      <c r="E605" s="55">
        <v>5.4169999999999998E-5</v>
      </c>
      <c r="F605" s="56">
        <v>0</v>
      </c>
      <c r="G605" s="57">
        <v>2386</v>
      </c>
      <c r="H605" s="58">
        <v>2386</v>
      </c>
      <c r="I605" s="59">
        <v>4920</v>
      </c>
      <c r="J605" s="57">
        <v>29523</v>
      </c>
      <c r="K605" s="57">
        <v>-15787</v>
      </c>
      <c r="L605" s="57">
        <v>-11371</v>
      </c>
      <c r="M605" s="60">
        <v>23991</v>
      </c>
      <c r="N605" s="59">
        <v>-17273</v>
      </c>
      <c r="O605" s="57">
        <v>-15590.180362503057</v>
      </c>
      <c r="P605" s="57">
        <v>-32863.180362503059</v>
      </c>
      <c r="Q605" s="57">
        <v>0</v>
      </c>
      <c r="R605" s="60">
        <v>-32863.180362503059</v>
      </c>
      <c r="S605" s="61">
        <v>2926</v>
      </c>
      <c r="T605" s="59">
        <v>15958</v>
      </c>
      <c r="U605" s="57">
        <v>3282</v>
      </c>
      <c r="V605" s="57">
        <v>3895</v>
      </c>
      <c r="W605" s="57">
        <v>1945.7147669385076</v>
      </c>
      <c r="X605" s="60">
        <v>25080.714766938509</v>
      </c>
      <c r="Y605" s="59">
        <v>42300</v>
      </c>
      <c r="Z605" s="57">
        <v>2817</v>
      </c>
      <c r="AA605" s="57">
        <v>15038</v>
      </c>
      <c r="AB605" s="57">
        <v>31682.646671106333</v>
      </c>
      <c r="AC605" s="58">
        <v>91837.64667110634</v>
      </c>
      <c r="AD605" s="59">
        <v>-30535.623663513998</v>
      </c>
      <c r="AE605" s="57">
        <v>-29714.624570525491</v>
      </c>
      <c r="AF605" s="57">
        <v>-6447.3314906973574</v>
      </c>
      <c r="AG605" s="57">
        <v>-59.352179430980186</v>
      </c>
      <c r="AH605" s="57">
        <v>0</v>
      </c>
      <c r="AI605" s="60">
        <v>0</v>
      </c>
    </row>
    <row r="606" spans="1:35" s="6" customFormat="1" x14ac:dyDescent="0.25">
      <c r="A606" s="52" t="s">
        <v>1211</v>
      </c>
      <c r="B606" s="53" t="s">
        <v>1212</v>
      </c>
      <c r="C606" s="54">
        <v>1304752.94</v>
      </c>
      <c r="D606" s="55">
        <v>3.9194000000000002E-4</v>
      </c>
      <c r="E606" s="55">
        <v>3.5206000000000001E-4</v>
      </c>
      <c r="F606" s="56">
        <v>0</v>
      </c>
      <c r="G606" s="57">
        <v>18251</v>
      </c>
      <c r="H606" s="58">
        <v>18251</v>
      </c>
      <c r="I606" s="59">
        <v>37643</v>
      </c>
      <c r="J606" s="57">
        <v>225869</v>
      </c>
      <c r="K606" s="57">
        <v>-120778</v>
      </c>
      <c r="L606" s="57">
        <v>-86993</v>
      </c>
      <c r="M606" s="60">
        <v>183546</v>
      </c>
      <c r="N606" s="59">
        <v>-132146</v>
      </c>
      <c r="O606" s="57">
        <v>40606.974900976376</v>
      </c>
      <c r="P606" s="57">
        <v>-91539.025099023624</v>
      </c>
      <c r="Q606" s="57">
        <v>0</v>
      </c>
      <c r="R606" s="60">
        <v>-91539.025099023624</v>
      </c>
      <c r="S606" s="61">
        <v>22388</v>
      </c>
      <c r="T606" s="59">
        <v>122089</v>
      </c>
      <c r="U606" s="57">
        <v>25107</v>
      </c>
      <c r="V606" s="57">
        <v>29798</v>
      </c>
      <c r="W606" s="57">
        <v>99674.402685015244</v>
      </c>
      <c r="X606" s="60">
        <v>276668.40268501523</v>
      </c>
      <c r="Y606" s="59">
        <v>323619</v>
      </c>
      <c r="Z606" s="57">
        <v>21554</v>
      </c>
      <c r="AA606" s="57">
        <v>115048</v>
      </c>
      <c r="AB606" s="57">
        <v>370.56105293655526</v>
      </c>
      <c r="AC606" s="58">
        <v>460591.56105293654</v>
      </c>
      <c r="AD606" s="59">
        <v>-116492.31079718031</v>
      </c>
      <c r="AE606" s="57">
        <v>-98901.621717589122</v>
      </c>
      <c r="AF606" s="57">
        <v>20773.176713934979</v>
      </c>
      <c r="AG606" s="57">
        <v>10697.597432913139</v>
      </c>
      <c r="AH606" s="57">
        <v>0</v>
      </c>
      <c r="AI606" s="60">
        <v>0</v>
      </c>
    </row>
    <row r="607" spans="1:35" s="6" customFormat="1" x14ac:dyDescent="0.25">
      <c r="A607" s="52" t="s">
        <v>1213</v>
      </c>
      <c r="B607" s="53" t="s">
        <v>1214</v>
      </c>
      <c r="C607" s="54">
        <v>624333.87</v>
      </c>
      <c r="D607" s="55">
        <v>1.8755000000000001E-4</v>
      </c>
      <c r="E607" s="55">
        <v>2.0356000000000001E-4</v>
      </c>
      <c r="F607" s="56">
        <v>0</v>
      </c>
      <c r="G607" s="57">
        <v>8733</v>
      </c>
      <c r="H607" s="58">
        <v>8733</v>
      </c>
      <c r="I607" s="59">
        <v>18013</v>
      </c>
      <c r="J607" s="57">
        <v>108082</v>
      </c>
      <c r="K607" s="57">
        <v>-57794</v>
      </c>
      <c r="L607" s="57">
        <v>-41627</v>
      </c>
      <c r="M607" s="60">
        <v>87830</v>
      </c>
      <c r="N607" s="59">
        <v>-63234</v>
      </c>
      <c r="O607" s="57">
        <v>-33401.255325693186</v>
      </c>
      <c r="P607" s="57">
        <v>-96635.255325693186</v>
      </c>
      <c r="Q607" s="57">
        <v>0</v>
      </c>
      <c r="R607" s="60">
        <v>-96635.255325693186</v>
      </c>
      <c r="S607" s="61">
        <v>10713</v>
      </c>
      <c r="T607" s="59">
        <v>58422</v>
      </c>
      <c r="U607" s="57">
        <v>12014</v>
      </c>
      <c r="V607" s="57">
        <v>14259</v>
      </c>
      <c r="W607" s="57">
        <v>0</v>
      </c>
      <c r="X607" s="60">
        <v>84695</v>
      </c>
      <c r="Y607" s="59">
        <v>154857</v>
      </c>
      <c r="Z607" s="57">
        <v>10314</v>
      </c>
      <c r="AA607" s="57">
        <v>55053</v>
      </c>
      <c r="AB607" s="57">
        <v>62397.667674727418</v>
      </c>
      <c r="AC607" s="58">
        <v>282621.66767472739</v>
      </c>
      <c r="AD607" s="59">
        <v>-105746.73598824436</v>
      </c>
      <c r="AE607" s="57">
        <v>-84942.421535640751</v>
      </c>
      <c r="AF607" s="57">
        <v>-6081.7538249806676</v>
      </c>
      <c r="AG607" s="57">
        <v>-1155.756325861666</v>
      </c>
      <c r="AH607" s="57">
        <v>0</v>
      </c>
      <c r="AI607" s="60">
        <v>0</v>
      </c>
    </row>
    <row r="608" spans="1:35" s="6" customFormat="1" x14ac:dyDescent="0.25">
      <c r="A608" s="52" t="s">
        <v>1215</v>
      </c>
      <c r="B608" s="53" t="s">
        <v>1216</v>
      </c>
      <c r="C608" s="54">
        <v>3986242.84</v>
      </c>
      <c r="D608" s="55">
        <v>1.19746E-3</v>
      </c>
      <c r="E608" s="55">
        <v>1.1219400000000001E-3</v>
      </c>
      <c r="F608" s="56">
        <v>0</v>
      </c>
      <c r="G608" s="57">
        <v>55760</v>
      </c>
      <c r="H608" s="58">
        <v>55760</v>
      </c>
      <c r="I608" s="59">
        <v>115007</v>
      </c>
      <c r="J608" s="57">
        <v>690078</v>
      </c>
      <c r="K608" s="57">
        <v>-369002</v>
      </c>
      <c r="L608" s="57">
        <v>-265781</v>
      </c>
      <c r="M608" s="60">
        <v>560773</v>
      </c>
      <c r="N608" s="59">
        <v>-403733</v>
      </c>
      <c r="O608" s="57">
        <v>-26529.953769165993</v>
      </c>
      <c r="P608" s="57">
        <v>-430262.95376916602</v>
      </c>
      <c r="Q608" s="57">
        <v>0</v>
      </c>
      <c r="R608" s="60">
        <v>-430262.95376916602</v>
      </c>
      <c r="S608" s="61">
        <v>68399</v>
      </c>
      <c r="T608" s="59">
        <v>373009</v>
      </c>
      <c r="U608" s="57">
        <v>76707</v>
      </c>
      <c r="V608" s="57">
        <v>91039</v>
      </c>
      <c r="W608" s="57">
        <v>86198.722082045031</v>
      </c>
      <c r="X608" s="60">
        <v>626953.72208204505</v>
      </c>
      <c r="Y608" s="59">
        <v>988726</v>
      </c>
      <c r="Z608" s="57">
        <v>65851</v>
      </c>
      <c r="AA608" s="57">
        <v>351497</v>
      </c>
      <c r="AB608" s="57">
        <v>151160.30803345161</v>
      </c>
      <c r="AC608" s="58">
        <v>1557234.3080334517</v>
      </c>
      <c r="AD608" s="59">
        <v>-508744.86195114994</v>
      </c>
      <c r="AE608" s="57">
        <v>-465092.24197494291</v>
      </c>
      <c r="AF608" s="57">
        <v>19155.799845452726</v>
      </c>
      <c r="AG608" s="57">
        <v>24400.718129233552</v>
      </c>
      <c r="AH608" s="57">
        <v>0</v>
      </c>
      <c r="AI608" s="60">
        <v>0</v>
      </c>
    </row>
    <row r="609" spans="1:35" s="6" customFormat="1" x14ac:dyDescent="0.25">
      <c r="A609" s="52" t="s">
        <v>1217</v>
      </c>
      <c r="B609" s="53" t="s">
        <v>1218</v>
      </c>
      <c r="C609" s="54">
        <v>584395.02</v>
      </c>
      <c r="D609" s="55">
        <v>1.7555000000000001E-4</v>
      </c>
      <c r="E609" s="55">
        <v>1.7314000000000001E-4</v>
      </c>
      <c r="F609" s="56">
        <v>0</v>
      </c>
      <c r="G609" s="57">
        <v>8174</v>
      </c>
      <c r="H609" s="58">
        <v>8174</v>
      </c>
      <c r="I609" s="59">
        <v>16860</v>
      </c>
      <c r="J609" s="57">
        <v>101167</v>
      </c>
      <c r="K609" s="57">
        <v>-54096</v>
      </c>
      <c r="L609" s="57">
        <v>-38964</v>
      </c>
      <c r="M609" s="60">
        <v>82210</v>
      </c>
      <c r="N609" s="59">
        <v>-59188</v>
      </c>
      <c r="O609" s="57">
        <v>-30420.189885537391</v>
      </c>
      <c r="P609" s="57">
        <v>-89608.189885537387</v>
      </c>
      <c r="Q609" s="57">
        <v>0</v>
      </c>
      <c r="R609" s="60">
        <v>-89608.189885537387</v>
      </c>
      <c r="S609" s="61">
        <v>10027</v>
      </c>
      <c r="T609" s="59">
        <v>54684</v>
      </c>
      <c r="U609" s="57">
        <v>11245</v>
      </c>
      <c r="V609" s="57">
        <v>13347</v>
      </c>
      <c r="W609" s="57">
        <v>2549.4596119093276</v>
      </c>
      <c r="X609" s="60">
        <v>81825.459611909333</v>
      </c>
      <c r="Y609" s="59">
        <v>144949</v>
      </c>
      <c r="Z609" s="57">
        <v>9654</v>
      </c>
      <c r="AA609" s="57">
        <v>51530</v>
      </c>
      <c r="AB609" s="57">
        <v>39800.737844013172</v>
      </c>
      <c r="AC609" s="58">
        <v>245933.73784401317</v>
      </c>
      <c r="AD609" s="59">
        <v>-101219.69943276365</v>
      </c>
      <c r="AE609" s="57">
        <v>-68365.390673769027</v>
      </c>
      <c r="AF609" s="57">
        <v>3446.6686526880699</v>
      </c>
      <c r="AG609" s="57">
        <v>2030.1432217407673</v>
      </c>
      <c r="AH609" s="57">
        <v>0</v>
      </c>
      <c r="AI609" s="60">
        <v>0</v>
      </c>
    </row>
    <row r="610" spans="1:35" s="6" customFormat="1" x14ac:dyDescent="0.25">
      <c r="A610" s="52" t="s">
        <v>1219</v>
      </c>
      <c r="B610" s="53" t="s">
        <v>1220</v>
      </c>
      <c r="C610" s="54">
        <v>4582675.1399999997</v>
      </c>
      <c r="D610" s="55">
        <v>1.3766200000000001E-3</v>
      </c>
      <c r="E610" s="55">
        <v>1.3789200000000001E-3</v>
      </c>
      <c r="F610" s="56">
        <v>0</v>
      </c>
      <c r="G610" s="57">
        <v>64102</v>
      </c>
      <c r="H610" s="58">
        <v>64102</v>
      </c>
      <c r="I610" s="59">
        <v>132214</v>
      </c>
      <c r="J610" s="57">
        <v>793325</v>
      </c>
      <c r="K610" s="57">
        <v>-424211</v>
      </c>
      <c r="L610" s="57">
        <v>-305546</v>
      </c>
      <c r="M610" s="60">
        <v>644674</v>
      </c>
      <c r="N610" s="59">
        <v>-464138</v>
      </c>
      <c r="O610" s="57">
        <v>-3616.7006298704191</v>
      </c>
      <c r="P610" s="57">
        <v>-467754.70062987041</v>
      </c>
      <c r="Q610" s="57">
        <v>0</v>
      </c>
      <c r="R610" s="60">
        <v>-467754.70062987041</v>
      </c>
      <c r="S610" s="61">
        <v>78632</v>
      </c>
      <c r="T610" s="59">
        <v>428818</v>
      </c>
      <c r="U610" s="57">
        <v>88184</v>
      </c>
      <c r="V610" s="57">
        <v>104660</v>
      </c>
      <c r="W610" s="57">
        <v>100146.76608885299</v>
      </c>
      <c r="X610" s="60">
        <v>721808.76608885301</v>
      </c>
      <c r="Y610" s="59">
        <v>1136656</v>
      </c>
      <c r="Z610" s="57">
        <v>75703</v>
      </c>
      <c r="AA610" s="57">
        <v>404087</v>
      </c>
      <c r="AB610" s="57">
        <v>86325.929343804513</v>
      </c>
      <c r="AC610" s="58">
        <v>1702771.9293438045</v>
      </c>
      <c r="AD610" s="59">
        <v>-535947.47255729174</v>
      </c>
      <c r="AE610" s="57">
        <v>-461158.9138557741</v>
      </c>
      <c r="AF610" s="57">
        <v>4025.2954268285794</v>
      </c>
      <c r="AG610" s="57">
        <v>12117.927731285712</v>
      </c>
      <c r="AH610" s="57">
        <v>0</v>
      </c>
      <c r="AI610" s="60">
        <v>0</v>
      </c>
    </row>
    <row r="611" spans="1:35" s="6" customFormat="1" x14ac:dyDescent="0.25">
      <c r="A611" s="52" t="s">
        <v>1221</v>
      </c>
      <c r="B611" s="53" t="s">
        <v>1222</v>
      </c>
      <c r="C611" s="54">
        <v>948325.77</v>
      </c>
      <c r="D611" s="55">
        <v>2.8487E-4</v>
      </c>
      <c r="E611" s="55">
        <v>2.9274999999999999E-4</v>
      </c>
      <c r="F611" s="56">
        <v>0</v>
      </c>
      <c r="G611" s="57">
        <v>13265</v>
      </c>
      <c r="H611" s="58">
        <v>13265</v>
      </c>
      <c r="I611" s="59">
        <v>27360</v>
      </c>
      <c r="J611" s="57">
        <v>164166</v>
      </c>
      <c r="K611" s="57">
        <v>-87784</v>
      </c>
      <c r="L611" s="57">
        <v>-63228</v>
      </c>
      <c r="M611" s="60">
        <v>133405</v>
      </c>
      <c r="N611" s="59">
        <v>-96046</v>
      </c>
      <c r="O611" s="57">
        <v>-3475.0912057843916</v>
      </c>
      <c r="P611" s="57">
        <v>-99521.091205784396</v>
      </c>
      <c r="Q611" s="57">
        <v>0</v>
      </c>
      <c r="R611" s="60">
        <v>-99521.091205784396</v>
      </c>
      <c r="S611" s="61">
        <v>16272</v>
      </c>
      <c r="T611" s="59">
        <v>88737</v>
      </c>
      <c r="U611" s="57">
        <v>18248</v>
      </c>
      <c r="V611" s="57">
        <v>21658</v>
      </c>
      <c r="W611" s="57">
        <v>1699.1144181915179</v>
      </c>
      <c r="X611" s="60">
        <v>130342.11441819152</v>
      </c>
      <c r="Y611" s="59">
        <v>235213</v>
      </c>
      <c r="Z611" s="57">
        <v>15666</v>
      </c>
      <c r="AA611" s="57">
        <v>83620</v>
      </c>
      <c r="AB611" s="57">
        <v>19644.078461053687</v>
      </c>
      <c r="AC611" s="58">
        <v>354143.07846105366</v>
      </c>
      <c r="AD611" s="59">
        <v>-120751.96012493028</v>
      </c>
      <c r="AE611" s="57">
        <v>-104249.77797173771</v>
      </c>
      <c r="AF611" s="57">
        <v>17.811399702852214</v>
      </c>
      <c r="AG611" s="57">
        <v>1182.9626541029652</v>
      </c>
      <c r="AH611" s="57">
        <v>0</v>
      </c>
      <c r="AI611" s="60">
        <v>0</v>
      </c>
    </row>
    <row r="612" spans="1:35" s="6" customFormat="1" x14ac:dyDescent="0.25">
      <c r="A612" s="52" t="s">
        <v>1223</v>
      </c>
      <c r="B612" s="53" t="s">
        <v>1224</v>
      </c>
      <c r="C612" s="54">
        <v>488163.99</v>
      </c>
      <c r="D612" s="55">
        <v>1.4663999999999999E-4</v>
      </c>
      <c r="E612" s="55">
        <v>1.3957999999999999E-4</v>
      </c>
      <c r="F612" s="56">
        <v>0</v>
      </c>
      <c r="G612" s="57">
        <v>6828</v>
      </c>
      <c r="H612" s="58">
        <v>6828</v>
      </c>
      <c r="I612" s="59">
        <v>14084</v>
      </c>
      <c r="J612" s="57">
        <v>84506</v>
      </c>
      <c r="K612" s="57">
        <v>-45188</v>
      </c>
      <c r="L612" s="57">
        <v>-32547</v>
      </c>
      <c r="M612" s="60">
        <v>68672</v>
      </c>
      <c r="N612" s="59">
        <v>-49441</v>
      </c>
      <c r="O612" s="57">
        <v>10477.818705161479</v>
      </c>
      <c r="P612" s="57">
        <v>-38963.18129483852</v>
      </c>
      <c r="Q612" s="57">
        <v>0</v>
      </c>
      <c r="R612" s="60">
        <v>-38963.18129483852</v>
      </c>
      <c r="S612" s="61">
        <v>8376</v>
      </c>
      <c r="T612" s="59">
        <v>45678</v>
      </c>
      <c r="U612" s="57">
        <v>9394</v>
      </c>
      <c r="V612" s="57">
        <v>11149</v>
      </c>
      <c r="W612" s="57">
        <v>21624.211774176907</v>
      </c>
      <c r="X612" s="60">
        <v>87845.211774176903</v>
      </c>
      <c r="Y612" s="59">
        <v>121079</v>
      </c>
      <c r="Z612" s="57">
        <v>8064</v>
      </c>
      <c r="AA612" s="57">
        <v>43044</v>
      </c>
      <c r="AB612" s="57">
        <v>2429.6234050852204</v>
      </c>
      <c r="AC612" s="58">
        <v>174616.62340508521</v>
      </c>
      <c r="AD612" s="59">
        <v>-47406.943526418603</v>
      </c>
      <c r="AE612" s="57">
        <v>-45198.692701783883</v>
      </c>
      <c r="AF612" s="57">
        <v>3237.0732506280306</v>
      </c>
      <c r="AG612" s="57">
        <v>2597.1513466661418</v>
      </c>
      <c r="AH612" s="57">
        <v>0</v>
      </c>
      <c r="AI612" s="60">
        <v>0</v>
      </c>
    </row>
    <row r="613" spans="1:35" s="6" customFormat="1" x14ac:dyDescent="0.25">
      <c r="A613" s="52" t="s">
        <v>1225</v>
      </c>
      <c r="B613" s="53" t="s">
        <v>1226</v>
      </c>
      <c r="C613" s="54">
        <v>43249.5</v>
      </c>
      <c r="D613" s="55">
        <v>1.2989999999999999E-5</v>
      </c>
      <c r="E613" s="55">
        <v>1.2670000000000001E-5</v>
      </c>
      <c r="F613" s="56">
        <v>0</v>
      </c>
      <c r="G613" s="57">
        <v>605</v>
      </c>
      <c r="H613" s="58">
        <v>605</v>
      </c>
      <c r="I613" s="59">
        <v>1248</v>
      </c>
      <c r="J613" s="57">
        <v>7486</v>
      </c>
      <c r="K613" s="57">
        <v>-4003</v>
      </c>
      <c r="L613" s="57">
        <v>-2883</v>
      </c>
      <c r="M613" s="60">
        <v>6083</v>
      </c>
      <c r="N613" s="59">
        <v>-4380</v>
      </c>
      <c r="O613" s="57">
        <v>-3.28347794967911</v>
      </c>
      <c r="P613" s="57">
        <v>-4383.2834779496789</v>
      </c>
      <c r="Q613" s="57">
        <v>0</v>
      </c>
      <c r="R613" s="60">
        <v>-4383.2834779496789</v>
      </c>
      <c r="S613" s="61">
        <v>742</v>
      </c>
      <c r="T613" s="59">
        <v>4046</v>
      </c>
      <c r="U613" s="57">
        <v>832</v>
      </c>
      <c r="V613" s="57">
        <v>988</v>
      </c>
      <c r="W613" s="57">
        <v>1277.3968276775472</v>
      </c>
      <c r="X613" s="60">
        <v>7143.3968276775468</v>
      </c>
      <c r="Y613" s="59">
        <v>10726</v>
      </c>
      <c r="Z613" s="57">
        <v>714</v>
      </c>
      <c r="AA613" s="57">
        <v>3813</v>
      </c>
      <c r="AB613" s="57">
        <v>1228.7968434682257</v>
      </c>
      <c r="AC613" s="58">
        <v>16481.796843468226</v>
      </c>
      <c r="AD613" s="59">
        <v>-5398.1551912627765</v>
      </c>
      <c r="AE613" s="57">
        <v>-4223.2036362672707</v>
      </c>
      <c r="AF613" s="57">
        <v>107.27085466412336</v>
      </c>
      <c r="AG613" s="57">
        <v>175.68795707524498</v>
      </c>
      <c r="AH613" s="57">
        <v>0</v>
      </c>
      <c r="AI613" s="60">
        <v>0</v>
      </c>
    </row>
    <row r="614" spans="1:35" s="6" customFormat="1" x14ac:dyDescent="0.25">
      <c r="A614" s="52" t="s">
        <v>1227</v>
      </c>
      <c r="B614" s="53" t="s">
        <v>1228</v>
      </c>
      <c r="C614" s="54">
        <v>6253628.3799999999</v>
      </c>
      <c r="D614" s="55">
        <v>1.8785799999999999E-3</v>
      </c>
      <c r="E614" s="55">
        <v>1.88229E-3</v>
      </c>
      <c r="F614" s="56">
        <v>0</v>
      </c>
      <c r="G614" s="57">
        <v>87476</v>
      </c>
      <c r="H614" s="58">
        <v>87476</v>
      </c>
      <c r="I614" s="59">
        <v>180423</v>
      </c>
      <c r="J614" s="57">
        <v>1082597</v>
      </c>
      <c r="K614" s="57">
        <v>-578892</v>
      </c>
      <c r="L614" s="57">
        <v>-416958</v>
      </c>
      <c r="M614" s="60">
        <v>879743</v>
      </c>
      <c r="N614" s="59">
        <v>-633378</v>
      </c>
      <c r="O614" s="57">
        <v>29597.257250078408</v>
      </c>
      <c r="P614" s="57">
        <v>-603780.74274992163</v>
      </c>
      <c r="Q614" s="57">
        <v>0</v>
      </c>
      <c r="R614" s="60">
        <v>-603780.74274992163</v>
      </c>
      <c r="S614" s="61">
        <v>107304</v>
      </c>
      <c r="T614" s="59">
        <v>585178</v>
      </c>
      <c r="U614" s="57">
        <v>120339</v>
      </c>
      <c r="V614" s="57">
        <v>142823</v>
      </c>
      <c r="W614" s="57">
        <v>72580.412110887599</v>
      </c>
      <c r="X614" s="60">
        <v>920920.41211088758</v>
      </c>
      <c r="Y614" s="59">
        <v>1551117</v>
      </c>
      <c r="Z614" s="57">
        <v>103307</v>
      </c>
      <c r="AA614" s="57">
        <v>551430</v>
      </c>
      <c r="AB614" s="57">
        <v>61402.758444150066</v>
      </c>
      <c r="AC614" s="58">
        <v>2267256.75844415</v>
      </c>
      <c r="AD614" s="59">
        <v>-717829.40223611426</v>
      </c>
      <c r="AE614" s="57">
        <v>-660228.24558039824</v>
      </c>
      <c r="AF614" s="57">
        <v>15286.770814979987</v>
      </c>
      <c r="AG614" s="57">
        <v>16434.530668269981</v>
      </c>
      <c r="AH614" s="57">
        <v>0</v>
      </c>
      <c r="AI614" s="60">
        <v>0</v>
      </c>
    </row>
    <row r="615" spans="1:35" s="6" customFormat="1" x14ac:dyDescent="0.25">
      <c r="A615" s="52" t="s">
        <v>1229</v>
      </c>
      <c r="B615" s="53" t="s">
        <v>1230</v>
      </c>
      <c r="C615" s="54">
        <v>177308.01</v>
      </c>
      <c r="D615" s="55">
        <v>5.3260000000000002E-5</v>
      </c>
      <c r="E615" s="55">
        <v>4.638E-5</v>
      </c>
      <c r="F615" s="56">
        <v>0</v>
      </c>
      <c r="G615" s="57">
        <v>2480</v>
      </c>
      <c r="H615" s="58">
        <v>2480</v>
      </c>
      <c r="I615" s="59">
        <v>5115</v>
      </c>
      <c r="J615" s="57">
        <v>30693</v>
      </c>
      <c r="K615" s="57">
        <v>-16412</v>
      </c>
      <c r="L615" s="57">
        <v>-11821</v>
      </c>
      <c r="M615" s="60">
        <v>24942</v>
      </c>
      <c r="N615" s="59">
        <v>-17957</v>
      </c>
      <c r="O615" s="57">
        <v>582.49033437630794</v>
      </c>
      <c r="P615" s="57">
        <v>-17374.509665623693</v>
      </c>
      <c r="Q615" s="57">
        <v>0</v>
      </c>
      <c r="R615" s="60">
        <v>-17374.509665623693</v>
      </c>
      <c r="S615" s="61">
        <v>3042</v>
      </c>
      <c r="T615" s="59">
        <v>16591</v>
      </c>
      <c r="U615" s="57">
        <v>3412</v>
      </c>
      <c r="V615" s="57">
        <v>4049</v>
      </c>
      <c r="W615" s="57">
        <v>8734.1579897785923</v>
      </c>
      <c r="X615" s="60">
        <v>32786.157989778592</v>
      </c>
      <c r="Y615" s="59">
        <v>43976</v>
      </c>
      <c r="Z615" s="57">
        <v>2929</v>
      </c>
      <c r="AA615" s="57">
        <v>15634</v>
      </c>
      <c r="AB615" s="57">
        <v>6282.5585182777359</v>
      </c>
      <c r="AC615" s="58">
        <v>68821.558518277743</v>
      </c>
      <c r="AD615" s="59">
        <v>-21546.017466179575</v>
      </c>
      <c r="AE615" s="57">
        <v>-19116.810406006112</v>
      </c>
      <c r="AF615" s="57">
        <v>2913.0017787998486</v>
      </c>
      <c r="AG615" s="57">
        <v>1714.4255648866961</v>
      </c>
      <c r="AH615" s="57">
        <v>0</v>
      </c>
      <c r="AI615" s="60">
        <v>0</v>
      </c>
    </row>
    <row r="616" spans="1:35" s="6" customFormat="1" x14ac:dyDescent="0.25">
      <c r="A616" s="52" t="s">
        <v>1231</v>
      </c>
      <c r="B616" s="53" t="s">
        <v>1232</v>
      </c>
      <c r="C616" s="54">
        <v>963038.79</v>
      </c>
      <c r="D616" s="55">
        <v>2.8928999999999999E-4</v>
      </c>
      <c r="E616" s="55">
        <v>3.0253000000000002E-4</v>
      </c>
      <c r="F616" s="56">
        <v>0</v>
      </c>
      <c r="G616" s="57">
        <v>13471</v>
      </c>
      <c r="H616" s="58">
        <v>13471</v>
      </c>
      <c r="I616" s="59">
        <v>27784</v>
      </c>
      <c r="J616" s="57">
        <v>166713</v>
      </c>
      <c r="K616" s="57">
        <v>-89146</v>
      </c>
      <c r="L616" s="57">
        <v>-64209</v>
      </c>
      <c r="M616" s="60">
        <v>135475</v>
      </c>
      <c r="N616" s="59">
        <v>-97536</v>
      </c>
      <c r="O616" s="57">
        <v>-950.58967957943241</v>
      </c>
      <c r="P616" s="57">
        <v>-98486.589679579425</v>
      </c>
      <c r="Q616" s="57">
        <v>0</v>
      </c>
      <c r="R616" s="60">
        <v>-98486.589679579425</v>
      </c>
      <c r="S616" s="61">
        <v>16524</v>
      </c>
      <c r="T616" s="59">
        <v>90114</v>
      </c>
      <c r="U616" s="57">
        <v>18531</v>
      </c>
      <c r="V616" s="57">
        <v>21994</v>
      </c>
      <c r="W616" s="57">
        <v>4369.3010201677471</v>
      </c>
      <c r="X616" s="60">
        <v>135008.30102016774</v>
      </c>
      <c r="Y616" s="59">
        <v>238863</v>
      </c>
      <c r="Z616" s="57">
        <v>15909</v>
      </c>
      <c r="AA616" s="57">
        <v>84917</v>
      </c>
      <c r="AB616" s="57">
        <v>25746.250212287268</v>
      </c>
      <c r="AC616" s="58">
        <v>365435.2502122873</v>
      </c>
      <c r="AD616" s="59">
        <v>-120839.19503196549</v>
      </c>
      <c r="AE616" s="57">
        <v>-107959.74321858186</v>
      </c>
      <c r="AF616" s="57">
        <v>-1892.3503721714605</v>
      </c>
      <c r="AG616" s="57">
        <v>264.33943059923195</v>
      </c>
      <c r="AH616" s="57">
        <v>0</v>
      </c>
      <c r="AI616" s="60">
        <v>0</v>
      </c>
    </row>
    <row r="617" spans="1:35" s="6" customFormat="1" x14ac:dyDescent="0.25">
      <c r="A617" s="52" t="s">
        <v>1233</v>
      </c>
      <c r="B617" s="53" t="s">
        <v>1234</v>
      </c>
      <c r="C617" s="54">
        <v>1864126.86</v>
      </c>
      <c r="D617" s="55">
        <v>5.5997999999999996E-4</v>
      </c>
      <c r="E617" s="55">
        <v>5.5893999999999996E-4</v>
      </c>
      <c r="F617" s="56">
        <v>0</v>
      </c>
      <c r="G617" s="57">
        <v>26075</v>
      </c>
      <c r="H617" s="58">
        <v>26075</v>
      </c>
      <c r="I617" s="59">
        <v>53782</v>
      </c>
      <c r="J617" s="57">
        <v>322708</v>
      </c>
      <c r="K617" s="57">
        <v>-172560</v>
      </c>
      <c r="L617" s="57">
        <v>-124290</v>
      </c>
      <c r="M617" s="60">
        <v>262240</v>
      </c>
      <c r="N617" s="59">
        <v>-188802</v>
      </c>
      <c r="O617" s="57">
        <v>52503.394644539672</v>
      </c>
      <c r="P617" s="57">
        <v>-136298.60535546031</v>
      </c>
      <c r="Q617" s="57">
        <v>0</v>
      </c>
      <c r="R617" s="60">
        <v>-136298.60535546031</v>
      </c>
      <c r="S617" s="61">
        <v>31986</v>
      </c>
      <c r="T617" s="59">
        <v>174434</v>
      </c>
      <c r="U617" s="57">
        <v>35871</v>
      </c>
      <c r="V617" s="57">
        <v>42574</v>
      </c>
      <c r="W617" s="57">
        <v>97645.471427750803</v>
      </c>
      <c r="X617" s="60">
        <v>350524.47142775077</v>
      </c>
      <c r="Y617" s="59">
        <v>462368</v>
      </c>
      <c r="Z617" s="57">
        <v>30795</v>
      </c>
      <c r="AA617" s="57">
        <v>164374</v>
      </c>
      <c r="AB617" s="57">
        <v>4663.7716451868155</v>
      </c>
      <c r="AC617" s="58">
        <v>662200.77164518682</v>
      </c>
      <c r="AD617" s="59">
        <v>-171182.6231946288</v>
      </c>
      <c r="AE617" s="57">
        <v>-155023.31033296237</v>
      </c>
      <c r="AF617" s="57">
        <v>9248.720690962462</v>
      </c>
      <c r="AG617" s="57">
        <v>5280.9126191926507</v>
      </c>
      <c r="AH617" s="57">
        <v>0</v>
      </c>
      <c r="AI617" s="60">
        <v>0</v>
      </c>
    </row>
    <row r="618" spans="1:35" s="6" customFormat="1" x14ac:dyDescent="0.25">
      <c r="A618" s="52" t="s">
        <v>1235</v>
      </c>
      <c r="B618" s="53" t="s">
        <v>1236</v>
      </c>
      <c r="C618" s="54">
        <v>991031.65</v>
      </c>
      <c r="D618" s="55">
        <v>2.9770000000000003E-4</v>
      </c>
      <c r="E618" s="55">
        <v>2.5375000000000002E-4</v>
      </c>
      <c r="F618" s="56">
        <v>0</v>
      </c>
      <c r="G618" s="57">
        <v>13862</v>
      </c>
      <c r="H618" s="58">
        <v>13862</v>
      </c>
      <c r="I618" s="59">
        <v>28592</v>
      </c>
      <c r="J618" s="57">
        <v>171560</v>
      </c>
      <c r="K618" s="57">
        <v>-91738</v>
      </c>
      <c r="L618" s="57">
        <v>-66076</v>
      </c>
      <c r="M618" s="60">
        <v>139414</v>
      </c>
      <c r="N618" s="59">
        <v>-100372</v>
      </c>
      <c r="O618" s="57">
        <v>-11042.3870055032</v>
      </c>
      <c r="P618" s="57">
        <v>-111414.3870055032</v>
      </c>
      <c r="Q618" s="57">
        <v>0</v>
      </c>
      <c r="R618" s="60">
        <v>-111414.3870055032</v>
      </c>
      <c r="S618" s="61">
        <v>17005</v>
      </c>
      <c r="T618" s="59">
        <v>92734</v>
      </c>
      <c r="U618" s="57">
        <v>19070</v>
      </c>
      <c r="V618" s="57">
        <v>22633</v>
      </c>
      <c r="W618" s="57">
        <v>45086.245824522011</v>
      </c>
      <c r="X618" s="60">
        <v>179523.24582452202</v>
      </c>
      <c r="Y618" s="59">
        <v>245807</v>
      </c>
      <c r="Z618" s="57">
        <v>16371</v>
      </c>
      <c r="AA618" s="57">
        <v>87386</v>
      </c>
      <c r="AB618" s="57">
        <v>81641.617019391706</v>
      </c>
      <c r="AC618" s="58">
        <v>431205.61701939174</v>
      </c>
      <c r="AD618" s="59">
        <v>-142441.91518567628</v>
      </c>
      <c r="AE618" s="57">
        <v>-118385.65230920675</v>
      </c>
      <c r="AF618" s="57">
        <v>-1421.0054458921022</v>
      </c>
      <c r="AG618" s="57">
        <v>10566.201745905415</v>
      </c>
      <c r="AH618" s="57">
        <v>0</v>
      </c>
      <c r="AI618" s="60">
        <v>0</v>
      </c>
    </row>
    <row r="619" spans="1:35" s="6" customFormat="1" x14ac:dyDescent="0.25">
      <c r="A619" s="52" t="s">
        <v>1237</v>
      </c>
      <c r="B619" s="53" t="s">
        <v>1238</v>
      </c>
      <c r="C619" s="54">
        <v>1892763.95</v>
      </c>
      <c r="D619" s="55">
        <v>5.6857999999999995E-4</v>
      </c>
      <c r="E619" s="55">
        <v>4.8632999999999999E-4</v>
      </c>
      <c r="F619" s="56">
        <v>0</v>
      </c>
      <c r="G619" s="57">
        <v>26476</v>
      </c>
      <c r="H619" s="58">
        <v>26476</v>
      </c>
      <c r="I619" s="59">
        <v>54608</v>
      </c>
      <c r="J619" s="57">
        <v>327664</v>
      </c>
      <c r="K619" s="57">
        <v>-175210</v>
      </c>
      <c r="L619" s="57">
        <v>-126199</v>
      </c>
      <c r="M619" s="60">
        <v>266267</v>
      </c>
      <c r="N619" s="59">
        <v>-191701</v>
      </c>
      <c r="O619" s="57">
        <v>-130828.77171964421</v>
      </c>
      <c r="P619" s="57">
        <v>-322529.7717196442</v>
      </c>
      <c r="Q619" s="57">
        <v>0</v>
      </c>
      <c r="R619" s="60">
        <v>-322529.7717196442</v>
      </c>
      <c r="S619" s="61">
        <v>32477</v>
      </c>
      <c r="T619" s="59">
        <v>177113</v>
      </c>
      <c r="U619" s="57">
        <v>36422</v>
      </c>
      <c r="V619" s="57">
        <v>43227</v>
      </c>
      <c r="W619" s="57">
        <v>72896.509269735907</v>
      </c>
      <c r="X619" s="60">
        <v>329658.50926973589</v>
      </c>
      <c r="Y619" s="59">
        <v>469469</v>
      </c>
      <c r="Z619" s="57">
        <v>31267</v>
      </c>
      <c r="AA619" s="57">
        <v>166899</v>
      </c>
      <c r="AB619" s="57">
        <v>325479.23117779568</v>
      </c>
      <c r="AC619" s="58">
        <v>993114.23117779568</v>
      </c>
      <c r="AD619" s="59">
        <v>-360350.8194404227</v>
      </c>
      <c r="AE619" s="57">
        <v>-310249.52255445777</v>
      </c>
      <c r="AF619" s="57">
        <v>-12734.434492072887</v>
      </c>
      <c r="AG619" s="57">
        <v>19879.054578893596</v>
      </c>
      <c r="AH619" s="57">
        <v>0</v>
      </c>
      <c r="AI619" s="60">
        <v>0</v>
      </c>
    </row>
    <row r="620" spans="1:35" s="6" customFormat="1" x14ac:dyDescent="0.25">
      <c r="A620" s="52" t="s">
        <v>1239</v>
      </c>
      <c r="B620" s="53" t="s">
        <v>1240</v>
      </c>
      <c r="C620" s="54">
        <v>298120.15000000002</v>
      </c>
      <c r="D620" s="55">
        <v>8.9549999999999995E-5</v>
      </c>
      <c r="E620" s="55">
        <v>9.8029999999999995E-5</v>
      </c>
      <c r="F620" s="56">
        <v>0</v>
      </c>
      <c r="G620" s="57">
        <v>4170</v>
      </c>
      <c r="H620" s="58">
        <v>4170</v>
      </c>
      <c r="I620" s="59">
        <v>8601</v>
      </c>
      <c r="J620" s="57">
        <v>51606</v>
      </c>
      <c r="K620" s="57">
        <v>-27595</v>
      </c>
      <c r="L620" s="57">
        <v>-19876</v>
      </c>
      <c r="M620" s="60">
        <v>41936</v>
      </c>
      <c r="N620" s="59">
        <v>-30192</v>
      </c>
      <c r="O620" s="57">
        <v>4052.0734720681849</v>
      </c>
      <c r="P620" s="57">
        <v>-26139.926527931813</v>
      </c>
      <c r="Q620" s="57">
        <v>0</v>
      </c>
      <c r="R620" s="60">
        <v>-26139.926527931813</v>
      </c>
      <c r="S620" s="61">
        <v>5115</v>
      </c>
      <c r="T620" s="59">
        <v>27895</v>
      </c>
      <c r="U620" s="57">
        <v>5736</v>
      </c>
      <c r="V620" s="57">
        <v>6808</v>
      </c>
      <c r="W620" s="57">
        <v>20930.011240721036</v>
      </c>
      <c r="X620" s="60">
        <v>61369.01124072104</v>
      </c>
      <c r="Y620" s="59">
        <v>73940</v>
      </c>
      <c r="Z620" s="57">
        <v>4925</v>
      </c>
      <c r="AA620" s="57">
        <v>26286</v>
      </c>
      <c r="AB620" s="57">
        <v>9216.3937175473875</v>
      </c>
      <c r="AC620" s="58">
        <v>114367.39371754738</v>
      </c>
      <c r="AD620" s="59">
        <v>-28699.86041264865</v>
      </c>
      <c r="AE620" s="57">
        <v>-24716.944983766669</v>
      </c>
      <c r="AF620" s="57">
        <v>1119.707932071934</v>
      </c>
      <c r="AG620" s="57">
        <v>-701.2850124829647</v>
      </c>
      <c r="AH620" s="57">
        <v>0</v>
      </c>
      <c r="AI620" s="60">
        <v>0</v>
      </c>
    </row>
    <row r="621" spans="1:35" s="6" customFormat="1" x14ac:dyDescent="0.25">
      <c r="A621" s="52" t="s">
        <v>1241</v>
      </c>
      <c r="B621" s="53" t="s">
        <v>1242</v>
      </c>
      <c r="C621" s="54">
        <v>342558.71</v>
      </c>
      <c r="D621" s="55">
        <v>1.0289999999999999E-4</v>
      </c>
      <c r="E621" s="55">
        <v>1.0556999999999999E-4</v>
      </c>
      <c r="F621" s="56">
        <v>0</v>
      </c>
      <c r="G621" s="57">
        <v>4792</v>
      </c>
      <c r="H621" s="58">
        <v>4792</v>
      </c>
      <c r="I621" s="59">
        <v>9883</v>
      </c>
      <c r="J621" s="57">
        <v>59300</v>
      </c>
      <c r="K621" s="57">
        <v>-31709</v>
      </c>
      <c r="L621" s="57">
        <v>-22839</v>
      </c>
      <c r="M621" s="60">
        <v>48188</v>
      </c>
      <c r="N621" s="59">
        <v>-34694</v>
      </c>
      <c r="O621" s="57">
        <v>-6239.985994787673</v>
      </c>
      <c r="P621" s="57">
        <v>-40933.985994787676</v>
      </c>
      <c r="Q621" s="57">
        <v>0</v>
      </c>
      <c r="R621" s="60">
        <v>-40933.985994787676</v>
      </c>
      <c r="S621" s="61">
        <v>5878</v>
      </c>
      <c r="T621" s="59">
        <v>32053</v>
      </c>
      <c r="U621" s="57">
        <v>6592</v>
      </c>
      <c r="V621" s="57">
        <v>7823</v>
      </c>
      <c r="W621" s="57">
        <v>334.08677843041608</v>
      </c>
      <c r="X621" s="60">
        <v>46802.086778430414</v>
      </c>
      <c r="Y621" s="59">
        <v>84963</v>
      </c>
      <c r="Z621" s="57">
        <v>5659</v>
      </c>
      <c r="AA621" s="57">
        <v>30205</v>
      </c>
      <c r="AB621" s="57">
        <v>25058.625410816989</v>
      </c>
      <c r="AC621" s="58">
        <v>145885.62541081698</v>
      </c>
      <c r="AD621" s="59">
        <v>-50401.092238602731</v>
      </c>
      <c r="AE621" s="57">
        <v>-45187.792576467371</v>
      </c>
      <c r="AF621" s="57">
        <v>-3952.9532697401582</v>
      </c>
      <c r="AG621" s="57">
        <v>458.29945242370275</v>
      </c>
      <c r="AH621" s="57">
        <v>0</v>
      </c>
      <c r="AI621" s="60">
        <v>0</v>
      </c>
    </row>
    <row r="622" spans="1:35" s="6" customFormat="1" x14ac:dyDescent="0.25">
      <c r="A622" s="52" t="s">
        <v>1243</v>
      </c>
      <c r="B622" s="53" t="s">
        <v>1244</v>
      </c>
      <c r="C622" s="54">
        <v>13871378.57</v>
      </c>
      <c r="D622" s="55">
        <v>4.1669300000000001E-3</v>
      </c>
      <c r="E622" s="55">
        <v>4.2472300000000003E-3</v>
      </c>
      <c r="F622" s="56">
        <v>0</v>
      </c>
      <c r="G622" s="57">
        <v>194033</v>
      </c>
      <c r="H622" s="58">
        <v>194033</v>
      </c>
      <c r="I622" s="59">
        <v>400202</v>
      </c>
      <c r="J622" s="57">
        <v>2401338</v>
      </c>
      <c r="K622" s="57">
        <v>-1284057</v>
      </c>
      <c r="L622" s="57">
        <v>-924867</v>
      </c>
      <c r="M622" s="60">
        <v>1951382</v>
      </c>
      <c r="N622" s="59">
        <v>-1404913</v>
      </c>
      <c r="O622" s="57">
        <v>-169665.65122820105</v>
      </c>
      <c r="P622" s="57">
        <v>-1574578.6512282011</v>
      </c>
      <c r="Q622" s="57">
        <v>0</v>
      </c>
      <c r="R622" s="60">
        <v>-1574578.6512282011</v>
      </c>
      <c r="S622" s="61">
        <v>238015</v>
      </c>
      <c r="T622" s="59">
        <v>1298001</v>
      </c>
      <c r="U622" s="57">
        <v>266927</v>
      </c>
      <c r="V622" s="57">
        <v>316799</v>
      </c>
      <c r="W622" s="57">
        <v>138930.04085142812</v>
      </c>
      <c r="X622" s="60">
        <v>2020657.0408514282</v>
      </c>
      <c r="Y622" s="59">
        <v>3440576</v>
      </c>
      <c r="Z622" s="57">
        <v>229148</v>
      </c>
      <c r="AA622" s="57">
        <v>1223143</v>
      </c>
      <c r="AB622" s="57">
        <v>286694.07158345566</v>
      </c>
      <c r="AC622" s="58">
        <v>5179561.0715834554</v>
      </c>
      <c r="AD622" s="59">
        <v>-1723144.4786400935</v>
      </c>
      <c r="AE622" s="57">
        <v>-1466698.8540744833</v>
      </c>
      <c r="AF622" s="57">
        <v>7370.4133180372446</v>
      </c>
      <c r="AG622" s="57">
        <v>23568.888664512255</v>
      </c>
      <c r="AH622" s="57">
        <v>0</v>
      </c>
      <c r="AI622" s="60">
        <v>0</v>
      </c>
    </row>
    <row r="623" spans="1:35" s="6" customFormat="1" x14ac:dyDescent="0.25">
      <c r="A623" s="52" t="s">
        <v>1245</v>
      </c>
      <c r="B623" s="53" t="s">
        <v>1246</v>
      </c>
      <c r="C623" s="54">
        <v>349618.79</v>
      </c>
      <c r="D623" s="55">
        <v>1.0501999999999999E-4</v>
      </c>
      <c r="E623" s="55">
        <v>1.0949E-4</v>
      </c>
      <c r="F623" s="56">
        <v>0</v>
      </c>
      <c r="G623" s="57">
        <v>4890</v>
      </c>
      <c r="H623" s="58">
        <v>4890</v>
      </c>
      <c r="I623" s="59">
        <v>10086</v>
      </c>
      <c r="J623" s="57">
        <v>60521</v>
      </c>
      <c r="K623" s="57">
        <v>-32362</v>
      </c>
      <c r="L623" s="57">
        <v>-23310</v>
      </c>
      <c r="M623" s="60">
        <v>49181</v>
      </c>
      <c r="N623" s="59">
        <v>-35408</v>
      </c>
      <c r="O623" s="57">
        <v>7226.9961044751071</v>
      </c>
      <c r="P623" s="57">
        <v>-28181.003895524893</v>
      </c>
      <c r="Q623" s="57">
        <v>0</v>
      </c>
      <c r="R623" s="60">
        <v>-28181.003895524893</v>
      </c>
      <c r="S623" s="61">
        <v>5999</v>
      </c>
      <c r="T623" s="59">
        <v>32714</v>
      </c>
      <c r="U623" s="57">
        <v>6727</v>
      </c>
      <c r="V623" s="57">
        <v>7984</v>
      </c>
      <c r="W623" s="57">
        <v>15768.948989034767</v>
      </c>
      <c r="X623" s="60">
        <v>63193.948989034769</v>
      </c>
      <c r="Y623" s="59">
        <v>86714</v>
      </c>
      <c r="Z623" s="57">
        <v>5775</v>
      </c>
      <c r="AA623" s="57">
        <v>30827</v>
      </c>
      <c r="AB623" s="57">
        <v>6379.8629486360724</v>
      </c>
      <c r="AC623" s="58">
        <v>129695.86294863607</v>
      </c>
      <c r="AD623" s="59">
        <v>-36700.212409156287</v>
      </c>
      <c r="AE623" s="57">
        <v>-31078.602613412517</v>
      </c>
      <c r="AF623" s="57">
        <v>1120.5294770811217</v>
      </c>
      <c r="AG623" s="57">
        <v>156.37158588637431</v>
      </c>
      <c r="AH623" s="57">
        <v>0</v>
      </c>
      <c r="AI623" s="60">
        <v>0</v>
      </c>
    </row>
    <row r="624" spans="1:35" s="6" customFormat="1" x14ac:dyDescent="0.25">
      <c r="A624" s="52" t="s">
        <v>1247</v>
      </c>
      <c r="B624" s="53" t="s">
        <v>1248</v>
      </c>
      <c r="C624" s="54">
        <v>1331437.28</v>
      </c>
      <c r="D624" s="55">
        <v>3.9995999999999999E-4</v>
      </c>
      <c r="E624" s="55">
        <v>3.8404999999999998E-4</v>
      </c>
      <c r="F624" s="56">
        <v>0</v>
      </c>
      <c r="G624" s="57">
        <v>18624</v>
      </c>
      <c r="H624" s="58">
        <v>18624</v>
      </c>
      <c r="I624" s="59">
        <v>38413</v>
      </c>
      <c r="J624" s="57">
        <v>230491</v>
      </c>
      <c r="K624" s="57">
        <v>-123249</v>
      </c>
      <c r="L624" s="57">
        <v>-88773</v>
      </c>
      <c r="M624" s="60">
        <v>187302</v>
      </c>
      <c r="N624" s="59">
        <v>-134850</v>
      </c>
      <c r="O624" s="57">
        <v>14233.07643028323</v>
      </c>
      <c r="P624" s="57">
        <v>-120616.92356971678</v>
      </c>
      <c r="Q624" s="57">
        <v>0</v>
      </c>
      <c r="R624" s="60">
        <v>-120616.92356971678</v>
      </c>
      <c r="S624" s="61">
        <v>22846</v>
      </c>
      <c r="T624" s="59">
        <v>124588</v>
      </c>
      <c r="U624" s="57">
        <v>25621</v>
      </c>
      <c r="V624" s="57">
        <v>30408</v>
      </c>
      <c r="W624" s="57">
        <v>39537.149115185006</v>
      </c>
      <c r="X624" s="60">
        <v>220154.14911518502</v>
      </c>
      <c r="Y624" s="59">
        <v>330241</v>
      </c>
      <c r="Z624" s="57">
        <v>21995</v>
      </c>
      <c r="AA624" s="57">
        <v>117403</v>
      </c>
      <c r="AB624" s="57">
        <v>2804.8168596419496</v>
      </c>
      <c r="AC624" s="58">
        <v>472443.81685964193</v>
      </c>
      <c r="AD624" s="59">
        <v>-147170.91875738249</v>
      </c>
      <c r="AE624" s="57">
        <v>-124376.93439670817</v>
      </c>
      <c r="AF624" s="57">
        <v>12774.336037649766</v>
      </c>
      <c r="AG624" s="57">
        <v>6483.8493719839462</v>
      </c>
      <c r="AH624" s="57">
        <v>0</v>
      </c>
      <c r="AI624" s="60">
        <v>0</v>
      </c>
    </row>
    <row r="625" spans="1:35" s="6" customFormat="1" x14ac:dyDescent="0.25">
      <c r="A625" s="52" t="s">
        <v>1249</v>
      </c>
      <c r="B625" s="53" t="s">
        <v>1250</v>
      </c>
      <c r="C625" s="54">
        <v>12085605.01</v>
      </c>
      <c r="D625" s="55">
        <v>3.6304900000000001E-3</v>
      </c>
      <c r="E625" s="55">
        <v>3.5272599999999999E-3</v>
      </c>
      <c r="F625" s="56">
        <v>0</v>
      </c>
      <c r="G625" s="57">
        <v>169054</v>
      </c>
      <c r="H625" s="58">
        <v>169054</v>
      </c>
      <c r="I625" s="59">
        <v>348681</v>
      </c>
      <c r="J625" s="57">
        <v>2092196</v>
      </c>
      <c r="K625" s="57">
        <v>-1118751</v>
      </c>
      <c r="L625" s="57">
        <v>-805802</v>
      </c>
      <c r="M625" s="60">
        <v>1700166</v>
      </c>
      <c r="N625" s="59">
        <v>-1224048</v>
      </c>
      <c r="O625" s="57">
        <v>-161113.91321141037</v>
      </c>
      <c r="P625" s="57">
        <v>-1385161.9132114104</v>
      </c>
      <c r="Q625" s="57">
        <v>0</v>
      </c>
      <c r="R625" s="60">
        <v>-1385161.9132114104</v>
      </c>
      <c r="S625" s="61">
        <v>207373</v>
      </c>
      <c r="T625" s="59">
        <v>1130899</v>
      </c>
      <c r="U625" s="57">
        <v>232564</v>
      </c>
      <c r="V625" s="57">
        <v>276015</v>
      </c>
      <c r="W625" s="57">
        <v>230710.1027703966</v>
      </c>
      <c r="X625" s="60">
        <v>1870188.1027703965</v>
      </c>
      <c r="Y625" s="59">
        <v>2997645</v>
      </c>
      <c r="Z625" s="57">
        <v>199648</v>
      </c>
      <c r="AA625" s="57">
        <v>1065679</v>
      </c>
      <c r="AB625" s="57">
        <v>284115.84943549812</v>
      </c>
      <c r="AC625" s="58">
        <v>4547087.849435498</v>
      </c>
      <c r="AD625" s="59">
        <v>-1421820.3909660892</v>
      </c>
      <c r="AE625" s="57">
        <v>-1316498.991623228</v>
      </c>
      <c r="AF625" s="57">
        <v>9921.3968449395761</v>
      </c>
      <c r="AG625" s="57">
        <v>51498.239079276071</v>
      </c>
      <c r="AH625" s="57">
        <v>0</v>
      </c>
      <c r="AI625" s="60">
        <v>0</v>
      </c>
    </row>
    <row r="626" spans="1:35" s="6" customFormat="1" x14ac:dyDescent="0.25">
      <c r="A626" s="52" t="s">
        <v>1251</v>
      </c>
      <c r="B626" s="53" t="s">
        <v>1252</v>
      </c>
      <c r="C626" s="54">
        <v>2011224.24</v>
      </c>
      <c r="D626" s="55">
        <v>6.0417000000000001E-4</v>
      </c>
      <c r="E626" s="55">
        <v>5.9907000000000005E-4</v>
      </c>
      <c r="F626" s="56">
        <v>0</v>
      </c>
      <c r="G626" s="57">
        <v>28133</v>
      </c>
      <c r="H626" s="58">
        <v>28133</v>
      </c>
      <c r="I626" s="59">
        <v>58026</v>
      </c>
      <c r="J626" s="57">
        <v>348174</v>
      </c>
      <c r="K626" s="57">
        <v>-186178</v>
      </c>
      <c r="L626" s="57">
        <v>-134098</v>
      </c>
      <c r="M626" s="60">
        <v>282934</v>
      </c>
      <c r="N626" s="59">
        <v>-203701</v>
      </c>
      <c r="O626" s="57">
        <v>56012.926633853582</v>
      </c>
      <c r="P626" s="57">
        <v>-147688.07336614642</v>
      </c>
      <c r="Q626" s="57">
        <v>0</v>
      </c>
      <c r="R626" s="60">
        <v>-147688.07336614642</v>
      </c>
      <c r="S626" s="61">
        <v>34510</v>
      </c>
      <c r="T626" s="59">
        <v>188199</v>
      </c>
      <c r="U626" s="57">
        <v>38702</v>
      </c>
      <c r="V626" s="57">
        <v>45933</v>
      </c>
      <c r="W626" s="57">
        <v>83381.027401410873</v>
      </c>
      <c r="X626" s="60">
        <v>356215.02740141086</v>
      </c>
      <c r="Y626" s="59">
        <v>498855</v>
      </c>
      <c r="Z626" s="57">
        <v>33225</v>
      </c>
      <c r="AA626" s="57">
        <v>177346</v>
      </c>
      <c r="AB626" s="57">
        <v>1228.1568546118733</v>
      </c>
      <c r="AC626" s="58">
        <v>710654.15685461182</v>
      </c>
      <c r="AD626" s="59">
        <v>-198896.15439261109</v>
      </c>
      <c r="AE626" s="57">
        <v>-179272.91133086136</v>
      </c>
      <c r="AF626" s="57">
        <v>17321.591617068781</v>
      </c>
      <c r="AG626" s="57">
        <v>6408.3446532026574</v>
      </c>
      <c r="AH626" s="57">
        <v>0</v>
      </c>
      <c r="AI626" s="60">
        <v>0</v>
      </c>
    </row>
    <row r="627" spans="1:35" s="6" customFormat="1" x14ac:dyDescent="0.25">
      <c r="A627" s="52" t="s">
        <v>1253</v>
      </c>
      <c r="B627" s="53" t="s">
        <v>1254</v>
      </c>
      <c r="C627" s="54">
        <v>245992.32000000001</v>
      </c>
      <c r="D627" s="55">
        <v>7.3899999999999994E-5</v>
      </c>
      <c r="E627" s="55">
        <v>7.9610000000000005E-5</v>
      </c>
      <c r="F627" s="56">
        <v>0</v>
      </c>
      <c r="G627" s="57">
        <v>3441</v>
      </c>
      <c r="H627" s="58">
        <v>3441</v>
      </c>
      <c r="I627" s="59">
        <v>7098</v>
      </c>
      <c r="J627" s="57">
        <v>42587</v>
      </c>
      <c r="K627" s="57">
        <v>-22773</v>
      </c>
      <c r="L627" s="57">
        <v>-16402</v>
      </c>
      <c r="M627" s="60">
        <v>34608</v>
      </c>
      <c r="N627" s="59">
        <v>-24916</v>
      </c>
      <c r="O627" s="57">
        <v>-6039.5423264338697</v>
      </c>
      <c r="P627" s="57">
        <v>-30955.542326433868</v>
      </c>
      <c r="Q627" s="57">
        <v>0</v>
      </c>
      <c r="R627" s="60">
        <v>-30955.542326433868</v>
      </c>
      <c r="S627" s="61">
        <v>4221</v>
      </c>
      <c r="T627" s="59">
        <v>23020</v>
      </c>
      <c r="U627" s="57">
        <v>4734</v>
      </c>
      <c r="V627" s="57">
        <v>5618</v>
      </c>
      <c r="W627" s="57">
        <v>0</v>
      </c>
      <c r="X627" s="60">
        <v>33372</v>
      </c>
      <c r="Y627" s="59">
        <v>61018</v>
      </c>
      <c r="Z627" s="57">
        <v>4064</v>
      </c>
      <c r="AA627" s="57">
        <v>21692</v>
      </c>
      <c r="AB627" s="57">
        <v>16633.468732350262</v>
      </c>
      <c r="AC627" s="58">
        <v>103407.46873235026</v>
      </c>
      <c r="AD627" s="59">
        <v>-36793.356738758281</v>
      </c>
      <c r="AE627" s="57">
        <v>-31223.741442718387</v>
      </c>
      <c r="AF627" s="57">
        <v>-1670.855396995616</v>
      </c>
      <c r="AG627" s="57">
        <v>-347.5151538779769</v>
      </c>
      <c r="AH627" s="57">
        <v>0</v>
      </c>
      <c r="AI627" s="60">
        <v>0</v>
      </c>
    </row>
    <row r="628" spans="1:35" s="6" customFormat="1" x14ac:dyDescent="0.25">
      <c r="A628" s="52" t="s">
        <v>1255</v>
      </c>
      <c r="B628" s="53" t="s">
        <v>1256</v>
      </c>
      <c r="C628" s="54">
        <v>2439482.5499999998</v>
      </c>
      <c r="D628" s="55">
        <v>7.3280999999999997E-4</v>
      </c>
      <c r="E628" s="55">
        <v>7.8662999999999997E-4</v>
      </c>
      <c r="F628" s="56">
        <v>0</v>
      </c>
      <c r="G628" s="57">
        <v>34123</v>
      </c>
      <c r="H628" s="58">
        <v>34123</v>
      </c>
      <c r="I628" s="59">
        <v>70381</v>
      </c>
      <c r="J628" s="57">
        <v>422307</v>
      </c>
      <c r="K628" s="57">
        <v>-225819</v>
      </c>
      <c r="L628" s="57">
        <v>-162650</v>
      </c>
      <c r="M628" s="60">
        <v>343176</v>
      </c>
      <c r="N628" s="59">
        <v>-247073</v>
      </c>
      <c r="O628" s="57">
        <v>-119352.94013815449</v>
      </c>
      <c r="P628" s="57">
        <v>-366425.94013815449</v>
      </c>
      <c r="Q628" s="57">
        <v>0</v>
      </c>
      <c r="R628" s="60">
        <v>-366425.94013815449</v>
      </c>
      <c r="S628" s="61">
        <v>41858</v>
      </c>
      <c r="T628" s="59">
        <v>228271</v>
      </c>
      <c r="U628" s="57">
        <v>46943</v>
      </c>
      <c r="V628" s="57">
        <v>55713</v>
      </c>
      <c r="W628" s="57">
        <v>0</v>
      </c>
      <c r="X628" s="60">
        <v>330927</v>
      </c>
      <c r="Y628" s="59">
        <v>605071</v>
      </c>
      <c r="Z628" s="57">
        <v>40299</v>
      </c>
      <c r="AA628" s="57">
        <v>215106</v>
      </c>
      <c r="AB628" s="57">
        <v>151758.38833704518</v>
      </c>
      <c r="AC628" s="58">
        <v>1012234.3883370452</v>
      </c>
      <c r="AD628" s="59">
        <v>-374575.44310948474</v>
      </c>
      <c r="AE628" s="57">
        <v>-298883.89589219331</v>
      </c>
      <c r="AF628" s="57">
        <v>-4895.1965418302534</v>
      </c>
      <c r="AG628" s="57">
        <v>-2952.8527935368729</v>
      </c>
      <c r="AH628" s="57">
        <v>0</v>
      </c>
      <c r="AI628" s="60">
        <v>0</v>
      </c>
    </row>
    <row r="629" spans="1:35" s="6" customFormat="1" x14ac:dyDescent="0.25">
      <c r="A629" s="52" t="s">
        <v>1257</v>
      </c>
      <c r="B629" s="53" t="s">
        <v>1258</v>
      </c>
      <c r="C629" s="54">
        <v>743607.61</v>
      </c>
      <c r="D629" s="55">
        <v>2.2337999999999999E-4</v>
      </c>
      <c r="E629" s="55">
        <v>2.2487000000000001E-4</v>
      </c>
      <c r="F629" s="56">
        <v>0</v>
      </c>
      <c r="G629" s="57">
        <v>10402</v>
      </c>
      <c r="H629" s="58">
        <v>10402</v>
      </c>
      <c r="I629" s="59">
        <v>21454</v>
      </c>
      <c r="J629" s="57">
        <v>128730</v>
      </c>
      <c r="K629" s="57">
        <v>-68835</v>
      </c>
      <c r="L629" s="57">
        <v>-49580</v>
      </c>
      <c r="M629" s="60">
        <v>104609</v>
      </c>
      <c r="N629" s="59">
        <v>-75314</v>
      </c>
      <c r="O629" s="57">
        <v>24972.305599686955</v>
      </c>
      <c r="P629" s="57">
        <v>-50341.694400313048</v>
      </c>
      <c r="Q629" s="57">
        <v>0</v>
      </c>
      <c r="R629" s="60">
        <v>-50341.694400313048</v>
      </c>
      <c r="S629" s="61">
        <v>12759</v>
      </c>
      <c r="T629" s="59">
        <v>69583</v>
      </c>
      <c r="U629" s="57">
        <v>14309</v>
      </c>
      <c r="V629" s="57">
        <v>16983</v>
      </c>
      <c r="W629" s="57">
        <v>44822.604983901023</v>
      </c>
      <c r="X629" s="60">
        <v>145697.60498390102</v>
      </c>
      <c r="Y629" s="59">
        <v>184442</v>
      </c>
      <c r="Z629" s="57">
        <v>12284</v>
      </c>
      <c r="AA629" s="57">
        <v>65570</v>
      </c>
      <c r="AB629" s="57">
        <v>15778.416564606487</v>
      </c>
      <c r="AC629" s="58">
        <v>278074.41656460648</v>
      </c>
      <c r="AD629" s="59">
        <v>-74471.380642379445</v>
      </c>
      <c r="AE629" s="57">
        <v>-60769.436096942118</v>
      </c>
      <c r="AF629" s="57">
        <v>1097.3790810281093</v>
      </c>
      <c r="AG629" s="57">
        <v>1766.626077587993</v>
      </c>
      <c r="AH629" s="57">
        <v>0</v>
      </c>
      <c r="AI629" s="60">
        <v>0</v>
      </c>
    </row>
    <row r="630" spans="1:35" s="6" customFormat="1" x14ac:dyDescent="0.25">
      <c r="A630" s="52" t="s">
        <v>1259</v>
      </c>
      <c r="B630" s="53" t="s">
        <v>1260</v>
      </c>
      <c r="C630" s="54">
        <v>46304.959999999999</v>
      </c>
      <c r="D630" s="55">
        <v>1.3910000000000001E-5</v>
      </c>
      <c r="E630" s="55">
        <v>1.4059999999999999E-5</v>
      </c>
      <c r="F630" s="56">
        <v>0</v>
      </c>
      <c r="G630" s="57">
        <v>648</v>
      </c>
      <c r="H630" s="58">
        <v>648</v>
      </c>
      <c r="I630" s="59">
        <v>1336</v>
      </c>
      <c r="J630" s="57">
        <v>8016</v>
      </c>
      <c r="K630" s="57">
        <v>-4286</v>
      </c>
      <c r="L630" s="57">
        <v>-3087</v>
      </c>
      <c r="M630" s="60">
        <v>6514</v>
      </c>
      <c r="N630" s="59">
        <v>-4690</v>
      </c>
      <c r="O630" s="57">
        <v>118.80825716689671</v>
      </c>
      <c r="P630" s="57">
        <v>-4571.1917428331035</v>
      </c>
      <c r="Q630" s="57">
        <v>0</v>
      </c>
      <c r="R630" s="60">
        <v>-4571.1917428331035</v>
      </c>
      <c r="S630" s="61">
        <v>795</v>
      </c>
      <c r="T630" s="59">
        <v>4333</v>
      </c>
      <c r="U630" s="57">
        <v>891</v>
      </c>
      <c r="V630" s="57">
        <v>1058</v>
      </c>
      <c r="W630" s="57">
        <v>1179.6860031262358</v>
      </c>
      <c r="X630" s="60">
        <v>7461.6860031262358</v>
      </c>
      <c r="Y630" s="59">
        <v>11485</v>
      </c>
      <c r="Z630" s="57">
        <v>765</v>
      </c>
      <c r="AA630" s="57">
        <v>4083</v>
      </c>
      <c r="AB630" s="57">
        <v>1273.886676961466</v>
      </c>
      <c r="AC630" s="58">
        <v>17606.886676961465</v>
      </c>
      <c r="AD630" s="59">
        <v>-5265.3964497847946</v>
      </c>
      <c r="AE630" s="57">
        <v>-4899.3580274669057</v>
      </c>
      <c r="AF630" s="57">
        <v>-80.389594561141848</v>
      </c>
      <c r="AG630" s="57">
        <v>99.943397977612165</v>
      </c>
      <c r="AH630" s="57">
        <v>0</v>
      </c>
      <c r="AI630" s="60">
        <v>0</v>
      </c>
    </row>
    <row r="631" spans="1:35" s="6" customFormat="1" x14ac:dyDescent="0.25">
      <c r="A631" s="52" t="s">
        <v>1261</v>
      </c>
      <c r="B631" s="53" t="s">
        <v>1262</v>
      </c>
      <c r="C631" s="54">
        <v>339169.07</v>
      </c>
      <c r="D631" s="55">
        <v>1.0189E-4</v>
      </c>
      <c r="E631" s="55">
        <v>1.0525E-4</v>
      </c>
      <c r="F631" s="56">
        <v>0</v>
      </c>
      <c r="G631" s="57">
        <v>4745</v>
      </c>
      <c r="H631" s="58">
        <v>4745</v>
      </c>
      <c r="I631" s="59">
        <v>9786</v>
      </c>
      <c r="J631" s="57">
        <v>58718</v>
      </c>
      <c r="K631" s="57">
        <v>-31398</v>
      </c>
      <c r="L631" s="57">
        <v>-22615</v>
      </c>
      <c r="M631" s="60">
        <v>47715</v>
      </c>
      <c r="N631" s="59">
        <v>-34353</v>
      </c>
      <c r="O631" s="57">
        <v>-1570.1895669616629</v>
      </c>
      <c r="P631" s="57">
        <v>-35923.189566961664</v>
      </c>
      <c r="Q631" s="57">
        <v>0</v>
      </c>
      <c r="R631" s="60">
        <v>-35923.189566961664</v>
      </c>
      <c r="S631" s="61">
        <v>5820</v>
      </c>
      <c r="T631" s="59">
        <v>31739</v>
      </c>
      <c r="U631" s="57">
        <v>6527</v>
      </c>
      <c r="V631" s="57">
        <v>7746</v>
      </c>
      <c r="W631" s="57">
        <v>769.58546198288673</v>
      </c>
      <c r="X631" s="60">
        <v>46781.58546198289</v>
      </c>
      <c r="Y631" s="59">
        <v>84129</v>
      </c>
      <c r="Z631" s="57">
        <v>5603</v>
      </c>
      <c r="AA631" s="57">
        <v>29908</v>
      </c>
      <c r="AB631" s="57">
        <v>9037.1291857441956</v>
      </c>
      <c r="AC631" s="58">
        <v>128677.1291857442</v>
      </c>
      <c r="AD631" s="59">
        <v>-44193.96989216272</v>
      </c>
      <c r="AE631" s="57">
        <v>-37691.543173752543</v>
      </c>
      <c r="AF631" s="57">
        <v>-336.87960706914191</v>
      </c>
      <c r="AG631" s="57">
        <v>326.84894922309229</v>
      </c>
      <c r="AH631" s="57">
        <v>0</v>
      </c>
      <c r="AI631" s="60">
        <v>0</v>
      </c>
    </row>
    <row r="632" spans="1:35" s="6" customFormat="1" x14ac:dyDescent="0.25">
      <c r="A632" s="52" t="s">
        <v>1263</v>
      </c>
      <c r="B632" s="53" t="s">
        <v>1264</v>
      </c>
      <c r="C632" s="54">
        <v>609045.18999999994</v>
      </c>
      <c r="D632" s="55">
        <v>1.8296E-4</v>
      </c>
      <c r="E632" s="55">
        <v>1.5865000000000001E-4</v>
      </c>
      <c r="F632" s="56">
        <v>0</v>
      </c>
      <c r="G632" s="57">
        <v>8520</v>
      </c>
      <c r="H632" s="58">
        <v>8520</v>
      </c>
      <c r="I632" s="59">
        <v>17572</v>
      </c>
      <c r="J632" s="57">
        <v>105437</v>
      </c>
      <c r="K632" s="57">
        <v>-56380</v>
      </c>
      <c r="L632" s="57">
        <v>-40609</v>
      </c>
      <c r="M632" s="60">
        <v>85681</v>
      </c>
      <c r="N632" s="59">
        <v>-61686</v>
      </c>
      <c r="O632" s="57">
        <v>-901.06419058963866</v>
      </c>
      <c r="P632" s="57">
        <v>-62587.064190589641</v>
      </c>
      <c r="Q632" s="57">
        <v>0</v>
      </c>
      <c r="R632" s="60">
        <v>-62587.064190589641</v>
      </c>
      <c r="S632" s="61">
        <v>10451</v>
      </c>
      <c r="T632" s="59">
        <v>56992</v>
      </c>
      <c r="U632" s="57">
        <v>11720</v>
      </c>
      <c r="V632" s="57">
        <v>13910</v>
      </c>
      <c r="W632" s="57">
        <v>57691.553139008472</v>
      </c>
      <c r="X632" s="60">
        <v>140313.55313900847</v>
      </c>
      <c r="Y632" s="59">
        <v>151068</v>
      </c>
      <c r="Z632" s="57">
        <v>10061</v>
      </c>
      <c r="AA632" s="57">
        <v>53705</v>
      </c>
      <c r="AB632" s="57">
        <v>94537.933497969585</v>
      </c>
      <c r="AC632" s="58">
        <v>309371.93349796959</v>
      </c>
      <c r="AD632" s="59">
        <v>-81757.153587931665</v>
      </c>
      <c r="AE632" s="57">
        <v>-80251.655452749517</v>
      </c>
      <c r="AF632" s="57">
        <v>-13061.295379082196</v>
      </c>
      <c r="AG632" s="57">
        <v>6011.7240608022821</v>
      </c>
      <c r="AH632" s="57">
        <v>0</v>
      </c>
      <c r="AI632" s="60">
        <v>0</v>
      </c>
    </row>
    <row r="633" spans="1:35" s="6" customFormat="1" x14ac:dyDescent="0.25">
      <c r="A633" s="52" t="s">
        <v>1265</v>
      </c>
      <c r="B633" s="53" t="s">
        <v>1266</v>
      </c>
      <c r="C633" s="54">
        <v>187869.12</v>
      </c>
      <c r="D633" s="55">
        <v>5.6440000000000002E-5</v>
      </c>
      <c r="E633" s="55">
        <v>4.9429999999999999E-5</v>
      </c>
      <c r="F633" s="56">
        <v>0</v>
      </c>
      <c r="G633" s="57">
        <v>2628</v>
      </c>
      <c r="H633" s="58">
        <v>2628</v>
      </c>
      <c r="I633" s="59">
        <v>5421</v>
      </c>
      <c r="J633" s="57">
        <v>32526</v>
      </c>
      <c r="K633" s="57">
        <v>-17392</v>
      </c>
      <c r="L633" s="57">
        <v>-12527</v>
      </c>
      <c r="M633" s="60">
        <v>26431</v>
      </c>
      <c r="N633" s="59">
        <v>-19029</v>
      </c>
      <c r="O633" s="57">
        <v>570.46597731368252</v>
      </c>
      <c r="P633" s="57">
        <v>-18458.534022686319</v>
      </c>
      <c r="Q633" s="57">
        <v>0</v>
      </c>
      <c r="R633" s="60">
        <v>-18458.534022686319</v>
      </c>
      <c r="S633" s="61">
        <v>3224</v>
      </c>
      <c r="T633" s="59">
        <v>17581</v>
      </c>
      <c r="U633" s="57">
        <v>3615</v>
      </c>
      <c r="V633" s="57">
        <v>4291</v>
      </c>
      <c r="W633" s="57">
        <v>8678.0542336615763</v>
      </c>
      <c r="X633" s="60">
        <v>34165.054233661576</v>
      </c>
      <c r="Y633" s="59">
        <v>46602</v>
      </c>
      <c r="Z633" s="57">
        <v>3104</v>
      </c>
      <c r="AA633" s="57">
        <v>16567</v>
      </c>
      <c r="AB633" s="57">
        <v>10134.271508648697</v>
      </c>
      <c r="AC633" s="58">
        <v>76407.271508648701</v>
      </c>
      <c r="AD633" s="59">
        <v>-23261.07872517818</v>
      </c>
      <c r="AE633" s="57">
        <v>-20982.918967403941</v>
      </c>
      <c r="AF633" s="57">
        <v>235.13169803514688</v>
      </c>
      <c r="AG633" s="57">
        <v>1766.6487195598515</v>
      </c>
      <c r="AH633" s="57">
        <v>0</v>
      </c>
      <c r="AI633" s="60">
        <v>0</v>
      </c>
    </row>
    <row r="634" spans="1:35" s="6" customFormat="1" x14ac:dyDescent="0.25">
      <c r="A634" s="52" t="s">
        <v>1267</v>
      </c>
      <c r="B634" s="53" t="s">
        <v>1268</v>
      </c>
      <c r="C634" s="54">
        <v>225876.87</v>
      </c>
      <c r="D634" s="55">
        <v>6.7849999999999996E-5</v>
      </c>
      <c r="E634" s="55">
        <v>7.4640000000000004E-5</v>
      </c>
      <c r="F634" s="56">
        <v>0</v>
      </c>
      <c r="G634" s="57">
        <v>3159</v>
      </c>
      <c r="H634" s="58">
        <v>3159</v>
      </c>
      <c r="I634" s="59">
        <v>6516</v>
      </c>
      <c r="J634" s="57">
        <v>39101</v>
      </c>
      <c r="K634" s="57">
        <v>-20908</v>
      </c>
      <c r="L634" s="57">
        <v>-15060</v>
      </c>
      <c r="M634" s="60">
        <v>31774</v>
      </c>
      <c r="N634" s="59">
        <v>-22876</v>
      </c>
      <c r="O634" s="57">
        <v>-9700.4552519480567</v>
      </c>
      <c r="P634" s="57">
        <v>-32576.455251948057</v>
      </c>
      <c r="Q634" s="57">
        <v>0</v>
      </c>
      <c r="R634" s="60">
        <v>-32576.455251948057</v>
      </c>
      <c r="S634" s="61">
        <v>3876</v>
      </c>
      <c r="T634" s="59">
        <v>21135</v>
      </c>
      <c r="U634" s="57">
        <v>4346</v>
      </c>
      <c r="V634" s="57">
        <v>5158</v>
      </c>
      <c r="W634" s="57">
        <v>2526.679653710923</v>
      </c>
      <c r="X634" s="60">
        <v>33165.679653710926</v>
      </c>
      <c r="Y634" s="59">
        <v>56023</v>
      </c>
      <c r="Z634" s="57">
        <v>3731</v>
      </c>
      <c r="AA634" s="57">
        <v>19916</v>
      </c>
      <c r="AB634" s="57">
        <v>11440.483353075428</v>
      </c>
      <c r="AC634" s="58">
        <v>91110.483353075426</v>
      </c>
      <c r="AD634" s="59">
        <v>-31492.787250288446</v>
      </c>
      <c r="AE634" s="57">
        <v>-24789.724389471423</v>
      </c>
      <c r="AF634" s="57">
        <v>-1065.0753801857013</v>
      </c>
      <c r="AG634" s="57">
        <v>-597.21667941893588</v>
      </c>
      <c r="AH634" s="57">
        <v>0</v>
      </c>
      <c r="AI634" s="60">
        <v>0</v>
      </c>
    </row>
    <row r="635" spans="1:35" s="6" customFormat="1" x14ac:dyDescent="0.25">
      <c r="A635" s="52" t="s">
        <v>1269</v>
      </c>
      <c r="B635" s="53" t="s">
        <v>1270</v>
      </c>
      <c r="C635" s="54">
        <v>3787230.15</v>
      </c>
      <c r="D635" s="55">
        <v>1.1376800000000001E-3</v>
      </c>
      <c r="E635" s="55">
        <v>1.1337400000000001E-3</v>
      </c>
      <c r="F635" s="56">
        <v>0</v>
      </c>
      <c r="G635" s="57">
        <v>52976</v>
      </c>
      <c r="H635" s="58">
        <v>52976</v>
      </c>
      <c r="I635" s="59">
        <v>109266</v>
      </c>
      <c r="J635" s="57">
        <v>655628</v>
      </c>
      <c r="K635" s="57">
        <v>-350581</v>
      </c>
      <c r="L635" s="57">
        <v>-252513</v>
      </c>
      <c r="M635" s="60">
        <v>532778</v>
      </c>
      <c r="N635" s="59">
        <v>-383578</v>
      </c>
      <c r="O635" s="57">
        <v>-61731.864109470749</v>
      </c>
      <c r="P635" s="57">
        <v>-445309.86410947074</v>
      </c>
      <c r="Q635" s="57">
        <v>0</v>
      </c>
      <c r="R635" s="60">
        <v>-445309.86410947074</v>
      </c>
      <c r="S635" s="61">
        <v>64984</v>
      </c>
      <c r="T635" s="59">
        <v>354388</v>
      </c>
      <c r="U635" s="57">
        <v>72878</v>
      </c>
      <c r="V635" s="57">
        <v>86494</v>
      </c>
      <c r="W635" s="57">
        <v>0</v>
      </c>
      <c r="X635" s="60">
        <v>513760</v>
      </c>
      <c r="Y635" s="59">
        <v>939367</v>
      </c>
      <c r="Z635" s="57">
        <v>62563</v>
      </c>
      <c r="AA635" s="57">
        <v>333950</v>
      </c>
      <c r="AB635" s="57">
        <v>125269.01441985372</v>
      </c>
      <c r="AC635" s="58">
        <v>1461149.0144198537</v>
      </c>
      <c r="AD635" s="59">
        <v>-515660.99250315758</v>
      </c>
      <c r="AE635" s="57">
        <v>-443577.68674449628</v>
      </c>
      <c r="AF635" s="57">
        <v>791.64561116435289</v>
      </c>
      <c r="AG635" s="57">
        <v>11058.019216635781</v>
      </c>
      <c r="AH635" s="57">
        <v>0</v>
      </c>
      <c r="AI635" s="60">
        <v>0</v>
      </c>
    </row>
    <row r="636" spans="1:35" s="6" customFormat="1" x14ac:dyDescent="0.25">
      <c r="A636" s="52" t="s">
        <v>1271</v>
      </c>
      <c r="B636" s="53" t="s">
        <v>1272</v>
      </c>
      <c r="C636" s="54">
        <v>5287833.9000000004</v>
      </c>
      <c r="D636" s="55">
        <v>1.5884499999999999E-3</v>
      </c>
      <c r="E636" s="55">
        <v>1.74231E-3</v>
      </c>
      <c r="F636" s="56">
        <v>0</v>
      </c>
      <c r="G636" s="57">
        <v>73966</v>
      </c>
      <c r="H636" s="58">
        <v>73966</v>
      </c>
      <c r="I636" s="59">
        <v>152559</v>
      </c>
      <c r="J636" s="57">
        <v>915399</v>
      </c>
      <c r="K636" s="57">
        <v>-489488</v>
      </c>
      <c r="L636" s="57">
        <v>-352563</v>
      </c>
      <c r="M636" s="60">
        <v>743874</v>
      </c>
      <c r="N636" s="59">
        <v>-535558</v>
      </c>
      <c r="O636" s="57">
        <v>61922.586329618847</v>
      </c>
      <c r="P636" s="57">
        <v>-473635.41367038118</v>
      </c>
      <c r="Q636" s="57">
        <v>0</v>
      </c>
      <c r="R636" s="60">
        <v>-473635.41367038118</v>
      </c>
      <c r="S636" s="61">
        <v>90732</v>
      </c>
      <c r="T636" s="59">
        <v>494803</v>
      </c>
      <c r="U636" s="57">
        <v>101754</v>
      </c>
      <c r="V636" s="57">
        <v>120765</v>
      </c>
      <c r="W636" s="57">
        <v>178111.59717960499</v>
      </c>
      <c r="X636" s="60">
        <v>895433.59717960493</v>
      </c>
      <c r="Y636" s="59">
        <v>1311561</v>
      </c>
      <c r="Z636" s="57">
        <v>87352</v>
      </c>
      <c r="AA636" s="57">
        <v>466267</v>
      </c>
      <c r="AB636" s="57">
        <v>289270.95744988124</v>
      </c>
      <c r="AC636" s="58">
        <v>2154450.9574498814</v>
      </c>
      <c r="AD636" s="59">
        <v>-614124.16570848541</v>
      </c>
      <c r="AE636" s="57">
        <v>-584196.68911017606</v>
      </c>
      <c r="AF636" s="57">
        <v>-47645.25664613492</v>
      </c>
      <c r="AG636" s="57">
        <v>-13051.248805479918</v>
      </c>
      <c r="AH636" s="57">
        <v>0</v>
      </c>
      <c r="AI636" s="60">
        <v>0</v>
      </c>
    </row>
    <row r="637" spans="1:35" s="6" customFormat="1" x14ac:dyDescent="0.25">
      <c r="A637" s="52" t="s">
        <v>1273</v>
      </c>
      <c r="B637" s="53" t="s">
        <v>1274</v>
      </c>
      <c r="C637" s="54">
        <v>1533233.77</v>
      </c>
      <c r="D637" s="55">
        <v>4.6057999999999998E-4</v>
      </c>
      <c r="E637" s="55">
        <v>4.6019000000000002E-4</v>
      </c>
      <c r="F637" s="56">
        <v>0</v>
      </c>
      <c r="G637" s="57">
        <v>21447</v>
      </c>
      <c r="H637" s="58">
        <v>21447</v>
      </c>
      <c r="I637" s="59">
        <v>44235</v>
      </c>
      <c r="J637" s="57">
        <v>265425</v>
      </c>
      <c r="K637" s="57">
        <v>-141930</v>
      </c>
      <c r="L637" s="57">
        <v>-102228</v>
      </c>
      <c r="M637" s="60">
        <v>215691</v>
      </c>
      <c r="N637" s="59">
        <v>-155288</v>
      </c>
      <c r="O637" s="57">
        <v>2166.7891326892832</v>
      </c>
      <c r="P637" s="57">
        <v>-153121.21086731073</v>
      </c>
      <c r="Q637" s="57">
        <v>0</v>
      </c>
      <c r="R637" s="60">
        <v>-153121.21086731073</v>
      </c>
      <c r="S637" s="61">
        <v>26308</v>
      </c>
      <c r="T637" s="59">
        <v>143471</v>
      </c>
      <c r="U637" s="57">
        <v>29504</v>
      </c>
      <c r="V637" s="57">
        <v>35017</v>
      </c>
      <c r="W637" s="57">
        <v>22172.101255730715</v>
      </c>
      <c r="X637" s="60">
        <v>230164.10125573073</v>
      </c>
      <c r="Y637" s="59">
        <v>380295</v>
      </c>
      <c r="Z637" s="57">
        <v>25328</v>
      </c>
      <c r="AA637" s="57">
        <v>135197</v>
      </c>
      <c r="AB637" s="57">
        <v>71456.51050734389</v>
      </c>
      <c r="AC637" s="58">
        <v>612276.51050734392</v>
      </c>
      <c r="AD637" s="59">
        <v>-194635.50765779376</v>
      </c>
      <c r="AE637" s="57">
        <v>-189881.30729005992</v>
      </c>
      <c r="AF637" s="57">
        <v>-1857.1718632484444</v>
      </c>
      <c r="AG637" s="57">
        <v>4261.5775594889692</v>
      </c>
      <c r="AH637" s="57">
        <v>0</v>
      </c>
      <c r="AI637" s="60">
        <v>0</v>
      </c>
    </row>
    <row r="638" spans="1:35" s="6" customFormat="1" x14ac:dyDescent="0.25">
      <c r="A638" s="52" t="s">
        <v>1275</v>
      </c>
      <c r="B638" s="53" t="s">
        <v>1276</v>
      </c>
      <c r="C638" s="54">
        <v>573204.96</v>
      </c>
      <c r="D638" s="55">
        <v>1.7218999999999999E-4</v>
      </c>
      <c r="E638" s="55">
        <v>1.7854000000000001E-4</v>
      </c>
      <c r="F638" s="56">
        <v>0</v>
      </c>
      <c r="G638" s="57">
        <v>8018</v>
      </c>
      <c r="H638" s="58">
        <v>8018</v>
      </c>
      <c r="I638" s="59">
        <v>16538</v>
      </c>
      <c r="J638" s="57">
        <v>99230</v>
      </c>
      <c r="K638" s="57">
        <v>-53061</v>
      </c>
      <c r="L638" s="57">
        <v>-38218</v>
      </c>
      <c r="M638" s="60">
        <v>80637</v>
      </c>
      <c r="N638" s="59">
        <v>-58055</v>
      </c>
      <c r="O638" s="57">
        <v>-13051.520851667714</v>
      </c>
      <c r="P638" s="57">
        <v>-71106.520851667708</v>
      </c>
      <c r="Q638" s="57">
        <v>0</v>
      </c>
      <c r="R638" s="60">
        <v>-71106.520851667708</v>
      </c>
      <c r="S638" s="61">
        <v>9835</v>
      </c>
      <c r="T638" s="59">
        <v>53637</v>
      </c>
      <c r="U638" s="57">
        <v>11030</v>
      </c>
      <c r="V638" s="57">
        <v>13091</v>
      </c>
      <c r="W638" s="57">
        <v>2298.9344207315562</v>
      </c>
      <c r="X638" s="60">
        <v>80056.934420731559</v>
      </c>
      <c r="Y638" s="59">
        <v>142175</v>
      </c>
      <c r="Z638" s="57">
        <v>9469</v>
      </c>
      <c r="AA638" s="57">
        <v>50544</v>
      </c>
      <c r="AB638" s="57">
        <v>25416.56699038966</v>
      </c>
      <c r="AC638" s="58">
        <v>227604.56699038966</v>
      </c>
      <c r="AD638" s="59">
        <v>-77666.342617367511</v>
      </c>
      <c r="AE638" s="57">
        <v>-67260.610938640748</v>
      </c>
      <c r="AF638" s="57">
        <v>-3052.061597154111</v>
      </c>
      <c r="AG638" s="57">
        <v>431.38258350426077</v>
      </c>
      <c r="AH638" s="57">
        <v>0</v>
      </c>
      <c r="AI638" s="60">
        <v>0</v>
      </c>
    </row>
    <row r="639" spans="1:35" s="6" customFormat="1" x14ac:dyDescent="0.25">
      <c r="A639" s="52" t="s">
        <v>1277</v>
      </c>
      <c r="B639" s="53" t="s">
        <v>1278</v>
      </c>
      <c r="C639" s="54">
        <v>733519.29</v>
      </c>
      <c r="D639" s="55">
        <v>2.2034999999999999E-4</v>
      </c>
      <c r="E639" s="55">
        <v>2.0749000000000001E-4</v>
      </c>
      <c r="F639" s="56">
        <v>0</v>
      </c>
      <c r="G639" s="57">
        <v>10261</v>
      </c>
      <c r="H639" s="58">
        <v>10261</v>
      </c>
      <c r="I639" s="59">
        <v>21163</v>
      </c>
      <c r="J639" s="57">
        <v>126984</v>
      </c>
      <c r="K639" s="57">
        <v>-67902</v>
      </c>
      <c r="L639" s="57">
        <v>-48908</v>
      </c>
      <c r="M639" s="60">
        <v>103190</v>
      </c>
      <c r="N639" s="59">
        <v>-74293</v>
      </c>
      <c r="O639" s="57">
        <v>-120.82868305952456</v>
      </c>
      <c r="P639" s="57">
        <v>-74413.828683059532</v>
      </c>
      <c r="Q639" s="57">
        <v>0</v>
      </c>
      <c r="R639" s="60">
        <v>-74413.828683059532</v>
      </c>
      <c r="S639" s="61">
        <v>12586</v>
      </c>
      <c r="T639" s="59">
        <v>68639</v>
      </c>
      <c r="U639" s="57">
        <v>14115</v>
      </c>
      <c r="V639" s="57">
        <v>16753</v>
      </c>
      <c r="W639" s="57">
        <v>24320.692908718869</v>
      </c>
      <c r="X639" s="60">
        <v>123827.69290871886</v>
      </c>
      <c r="Y639" s="59">
        <v>181940</v>
      </c>
      <c r="Z639" s="57">
        <v>12118</v>
      </c>
      <c r="AA639" s="57">
        <v>64681</v>
      </c>
      <c r="AB639" s="57">
        <v>7289.7755139559376</v>
      </c>
      <c r="AC639" s="58">
        <v>266028.77551395592</v>
      </c>
      <c r="AD639" s="59">
        <v>-85014.993223052894</v>
      </c>
      <c r="AE639" s="57">
        <v>-67678.113906146289</v>
      </c>
      <c r="AF639" s="57">
        <v>6189.0638015803024</v>
      </c>
      <c r="AG639" s="57">
        <v>4302.9607223818393</v>
      </c>
      <c r="AH639" s="57">
        <v>0</v>
      </c>
      <c r="AI639" s="60">
        <v>0</v>
      </c>
    </row>
    <row r="640" spans="1:35" s="6" customFormat="1" x14ac:dyDescent="0.25">
      <c r="A640" s="52" t="s">
        <v>1279</v>
      </c>
      <c r="B640" s="53" t="s">
        <v>1280</v>
      </c>
      <c r="C640" s="54">
        <v>53090</v>
      </c>
      <c r="D640" s="55">
        <v>1.5950000000000001E-5</v>
      </c>
      <c r="E640" s="55">
        <v>1.6350000000000001E-5</v>
      </c>
      <c r="F640" s="56">
        <v>0</v>
      </c>
      <c r="G640" s="57">
        <v>743</v>
      </c>
      <c r="H640" s="58">
        <v>743</v>
      </c>
      <c r="I640" s="59">
        <v>1532</v>
      </c>
      <c r="J640" s="57">
        <v>9192</v>
      </c>
      <c r="K640" s="57">
        <v>-4915</v>
      </c>
      <c r="L640" s="57">
        <v>-3540</v>
      </c>
      <c r="M640" s="60">
        <v>7469</v>
      </c>
      <c r="N640" s="59">
        <v>-5378</v>
      </c>
      <c r="O640" s="57">
        <v>-265.76505930010228</v>
      </c>
      <c r="P640" s="57">
        <v>-5643.7650593001026</v>
      </c>
      <c r="Q640" s="57">
        <v>0</v>
      </c>
      <c r="R640" s="60">
        <v>-5643.7650593001026</v>
      </c>
      <c r="S640" s="61">
        <v>911</v>
      </c>
      <c r="T640" s="59">
        <v>4968</v>
      </c>
      <c r="U640" s="57">
        <v>1022</v>
      </c>
      <c r="V640" s="57">
        <v>1213</v>
      </c>
      <c r="W640" s="57">
        <v>315.65999675423211</v>
      </c>
      <c r="X640" s="60">
        <v>7518.6599967542325</v>
      </c>
      <c r="Y640" s="59">
        <v>13170</v>
      </c>
      <c r="Z640" s="57">
        <v>877</v>
      </c>
      <c r="AA640" s="57">
        <v>4682</v>
      </c>
      <c r="AB640" s="57">
        <v>1893.1507866654749</v>
      </c>
      <c r="AC640" s="58">
        <v>20622.150786665476</v>
      </c>
      <c r="AD640" s="59">
        <v>-6851.5759942171935</v>
      </c>
      <c r="AE640" s="57">
        <v>-6272.3216873338988</v>
      </c>
      <c r="AF640" s="57">
        <v>-52.986665657485446</v>
      </c>
      <c r="AG640" s="57">
        <v>73.39355729733478</v>
      </c>
      <c r="AH640" s="57">
        <v>0</v>
      </c>
      <c r="AI640" s="60">
        <v>0</v>
      </c>
    </row>
    <row r="641" spans="1:35" s="6" customFormat="1" x14ac:dyDescent="0.25">
      <c r="A641" s="52" t="s">
        <v>1281</v>
      </c>
      <c r="B641" s="53" t="s">
        <v>1282</v>
      </c>
      <c r="C641" s="54">
        <v>0</v>
      </c>
      <c r="D641" s="55">
        <v>0</v>
      </c>
      <c r="E641" s="55">
        <v>0</v>
      </c>
      <c r="F641" s="56">
        <v>0</v>
      </c>
      <c r="G641" s="57">
        <v>0</v>
      </c>
      <c r="H641" s="58">
        <v>0</v>
      </c>
      <c r="I641" s="59">
        <v>0</v>
      </c>
      <c r="J641" s="57">
        <v>0</v>
      </c>
      <c r="K641" s="57">
        <v>0</v>
      </c>
      <c r="L641" s="57">
        <v>0</v>
      </c>
      <c r="M641" s="60">
        <v>0</v>
      </c>
      <c r="N641" s="59">
        <v>0</v>
      </c>
      <c r="O641" s="57">
        <v>-1145.9282296650701</v>
      </c>
      <c r="P641" s="57">
        <v>-1145.9282296650701</v>
      </c>
      <c r="Q641" s="57">
        <v>0</v>
      </c>
      <c r="R641" s="60">
        <v>-1145.9282296650701</v>
      </c>
      <c r="S641" s="61">
        <v>0</v>
      </c>
      <c r="T641" s="59">
        <v>0</v>
      </c>
      <c r="U641" s="57">
        <v>0</v>
      </c>
      <c r="V641" s="57">
        <v>0</v>
      </c>
      <c r="W641" s="57">
        <v>0</v>
      </c>
      <c r="X641" s="60">
        <v>0</v>
      </c>
      <c r="Y641" s="59">
        <v>0</v>
      </c>
      <c r="Z641" s="57">
        <v>0</v>
      </c>
      <c r="AA641" s="57">
        <v>0</v>
      </c>
      <c r="AB641" s="57">
        <v>0</v>
      </c>
      <c r="AC641" s="58">
        <v>0</v>
      </c>
      <c r="AD641" s="59">
        <v>0</v>
      </c>
      <c r="AE641" s="57">
        <v>0</v>
      </c>
      <c r="AF641" s="57">
        <v>0</v>
      </c>
      <c r="AG641" s="57">
        <v>0</v>
      </c>
      <c r="AH641" s="57">
        <v>0</v>
      </c>
      <c r="AI641" s="60">
        <v>0</v>
      </c>
    </row>
    <row r="642" spans="1:35" s="6" customFormat="1" x14ac:dyDescent="0.25">
      <c r="A642" s="52" t="s">
        <v>1283</v>
      </c>
      <c r="B642" s="53" t="s">
        <v>1284</v>
      </c>
      <c r="C642" s="54">
        <v>0</v>
      </c>
      <c r="D642" s="55">
        <v>0</v>
      </c>
      <c r="E642" s="55">
        <v>0</v>
      </c>
      <c r="F642" s="56">
        <v>0</v>
      </c>
      <c r="G642" s="57">
        <v>0</v>
      </c>
      <c r="H642" s="58">
        <v>0</v>
      </c>
      <c r="I642" s="59">
        <v>0</v>
      </c>
      <c r="J642" s="57">
        <v>0</v>
      </c>
      <c r="K642" s="57">
        <v>0</v>
      </c>
      <c r="L642" s="57">
        <v>0</v>
      </c>
      <c r="M642" s="60">
        <v>0</v>
      </c>
      <c r="N642" s="59">
        <v>0</v>
      </c>
      <c r="O642" s="57">
        <v>-83162.835428208782</v>
      </c>
      <c r="P642" s="57">
        <v>-83162.835428208782</v>
      </c>
      <c r="Q642" s="57">
        <v>0</v>
      </c>
      <c r="R642" s="60">
        <v>-83162.835428208782</v>
      </c>
      <c r="S642" s="61">
        <v>0</v>
      </c>
      <c r="T642" s="59">
        <v>0</v>
      </c>
      <c r="U642" s="57">
        <v>0</v>
      </c>
      <c r="V642" s="57">
        <v>0</v>
      </c>
      <c r="W642" s="57">
        <v>0</v>
      </c>
      <c r="X642" s="60">
        <v>0</v>
      </c>
      <c r="Y642" s="59">
        <v>0</v>
      </c>
      <c r="Z642" s="57">
        <v>0</v>
      </c>
      <c r="AA642" s="57">
        <v>0</v>
      </c>
      <c r="AB642" s="57">
        <v>127355.94357681613</v>
      </c>
      <c r="AC642" s="58">
        <v>127355.94357681613</v>
      </c>
      <c r="AD642" s="59">
        <v>-83119.809206686055</v>
      </c>
      <c r="AE642" s="57">
        <v>-44236.134370130087</v>
      </c>
      <c r="AF642" s="57">
        <v>0</v>
      </c>
      <c r="AG642" s="57">
        <v>0</v>
      </c>
      <c r="AH642" s="57">
        <v>0</v>
      </c>
      <c r="AI642" s="60">
        <v>0</v>
      </c>
    </row>
    <row r="643" spans="1:35" s="6" customFormat="1" x14ac:dyDescent="0.25">
      <c r="A643" s="52" t="s">
        <v>1285</v>
      </c>
      <c r="B643" s="53" t="s">
        <v>1286</v>
      </c>
      <c r="C643" s="54">
        <v>136010.25</v>
      </c>
      <c r="D643" s="55">
        <v>4.0859999999999998E-5</v>
      </c>
      <c r="E643" s="55">
        <v>4.4400000000000002E-5</v>
      </c>
      <c r="F643" s="56">
        <v>0</v>
      </c>
      <c r="G643" s="57">
        <v>1903</v>
      </c>
      <c r="H643" s="58">
        <v>1903</v>
      </c>
      <c r="I643" s="59">
        <v>3924</v>
      </c>
      <c r="J643" s="57">
        <v>23547</v>
      </c>
      <c r="K643" s="57">
        <v>-12591</v>
      </c>
      <c r="L643" s="57">
        <v>-9069</v>
      </c>
      <c r="M643" s="60">
        <v>19135</v>
      </c>
      <c r="N643" s="59">
        <v>-13776</v>
      </c>
      <c r="O643" s="57">
        <v>5665.706810776991</v>
      </c>
      <c r="P643" s="57">
        <v>-8110.293189223009</v>
      </c>
      <c r="Q643" s="57">
        <v>0</v>
      </c>
      <c r="R643" s="60">
        <v>-8110.293189223009</v>
      </c>
      <c r="S643" s="61">
        <v>2334</v>
      </c>
      <c r="T643" s="59">
        <v>12728</v>
      </c>
      <c r="U643" s="57">
        <v>2617</v>
      </c>
      <c r="V643" s="57">
        <v>3106</v>
      </c>
      <c r="W643" s="57">
        <v>9144.8746783957558</v>
      </c>
      <c r="X643" s="60">
        <v>27595.874678395754</v>
      </c>
      <c r="Y643" s="59">
        <v>33738</v>
      </c>
      <c r="Z643" s="57">
        <v>2247</v>
      </c>
      <c r="AA643" s="57">
        <v>11994</v>
      </c>
      <c r="AB643" s="57">
        <v>3797.2266248095557</v>
      </c>
      <c r="AC643" s="58">
        <v>51776.226624809555</v>
      </c>
      <c r="AD643" s="59">
        <v>-11840.11130394357</v>
      </c>
      <c r="AE643" s="57">
        <v>-12439.492391291138</v>
      </c>
      <c r="AF643" s="57">
        <v>361.30225589911686</v>
      </c>
      <c r="AG643" s="57">
        <v>-262.05050707821351</v>
      </c>
      <c r="AH643" s="57">
        <v>0</v>
      </c>
      <c r="AI643" s="60">
        <v>0</v>
      </c>
    </row>
    <row r="644" spans="1:35" s="6" customFormat="1" x14ac:dyDescent="0.25">
      <c r="A644" s="52" t="s">
        <v>1287</v>
      </c>
      <c r="B644" s="53" t="s">
        <v>1288</v>
      </c>
      <c r="C644" s="54">
        <v>7195.5</v>
      </c>
      <c r="D644" s="55">
        <v>2.1600000000000001E-6</v>
      </c>
      <c r="E644" s="55">
        <v>1.256E-5</v>
      </c>
      <c r="F644" s="56">
        <v>0</v>
      </c>
      <c r="G644" s="57">
        <v>101</v>
      </c>
      <c r="H644" s="58">
        <v>101</v>
      </c>
      <c r="I644" s="59">
        <v>207</v>
      </c>
      <c r="J644" s="57">
        <v>1245</v>
      </c>
      <c r="K644" s="57">
        <v>-666</v>
      </c>
      <c r="L644" s="57">
        <v>-479</v>
      </c>
      <c r="M644" s="60">
        <v>1012</v>
      </c>
      <c r="N644" s="59">
        <v>-728</v>
      </c>
      <c r="O644" s="57">
        <v>-13025.688863251658</v>
      </c>
      <c r="P644" s="57">
        <v>-13753.688863251658</v>
      </c>
      <c r="Q644" s="57">
        <v>0</v>
      </c>
      <c r="R644" s="60">
        <v>-13753.688863251658</v>
      </c>
      <c r="S644" s="61">
        <v>123</v>
      </c>
      <c r="T644" s="59">
        <v>673</v>
      </c>
      <c r="U644" s="57">
        <v>138</v>
      </c>
      <c r="V644" s="57">
        <v>164</v>
      </c>
      <c r="W644" s="57">
        <v>0</v>
      </c>
      <c r="X644" s="60">
        <v>975</v>
      </c>
      <c r="Y644" s="59">
        <v>1783</v>
      </c>
      <c r="Z644" s="57">
        <v>119</v>
      </c>
      <c r="AA644" s="57">
        <v>634</v>
      </c>
      <c r="AB644" s="57">
        <v>27984.270153792921</v>
      </c>
      <c r="AC644" s="58">
        <v>30520.270153792921</v>
      </c>
      <c r="AD644" s="59">
        <v>-13754.596423954836</v>
      </c>
      <c r="AE644" s="57">
        <v>-11242.848248313177</v>
      </c>
      <c r="AF644" s="57">
        <v>-2708.4192869108297</v>
      </c>
      <c r="AG644" s="57">
        <v>-1839.4061946140735</v>
      </c>
      <c r="AH644" s="57">
        <v>0</v>
      </c>
      <c r="AI644" s="60">
        <v>0</v>
      </c>
    </row>
    <row r="645" spans="1:35" s="6" customFormat="1" x14ac:dyDescent="0.25">
      <c r="A645" s="52" t="s">
        <v>1289</v>
      </c>
      <c r="B645" s="53" t="s">
        <v>1290</v>
      </c>
      <c r="C645" s="54">
        <v>823025.92</v>
      </c>
      <c r="D645" s="55">
        <v>2.4724000000000002E-4</v>
      </c>
      <c r="E645" s="55">
        <v>2.2453999999999999E-4</v>
      </c>
      <c r="F645" s="56">
        <v>0</v>
      </c>
      <c r="G645" s="57">
        <v>11513</v>
      </c>
      <c r="H645" s="58">
        <v>11513</v>
      </c>
      <c r="I645" s="59">
        <v>23746</v>
      </c>
      <c r="J645" s="57">
        <v>142481</v>
      </c>
      <c r="K645" s="57">
        <v>-76188</v>
      </c>
      <c r="L645" s="57">
        <v>-54876</v>
      </c>
      <c r="M645" s="60">
        <v>115783</v>
      </c>
      <c r="N645" s="59">
        <v>-83359</v>
      </c>
      <c r="O645" s="57">
        <v>12233.125873639801</v>
      </c>
      <c r="P645" s="57">
        <v>-71125.874126360199</v>
      </c>
      <c r="Q645" s="57">
        <v>0</v>
      </c>
      <c r="R645" s="60">
        <v>-71125.874126360199</v>
      </c>
      <c r="S645" s="61">
        <v>14122</v>
      </c>
      <c r="T645" s="59">
        <v>77015</v>
      </c>
      <c r="U645" s="57">
        <v>15838</v>
      </c>
      <c r="V645" s="57">
        <v>18797</v>
      </c>
      <c r="W645" s="57">
        <v>43682.356400271798</v>
      </c>
      <c r="X645" s="60">
        <v>155332.35640027179</v>
      </c>
      <c r="Y645" s="59">
        <v>204143</v>
      </c>
      <c r="Z645" s="57">
        <v>13596</v>
      </c>
      <c r="AA645" s="57">
        <v>72574</v>
      </c>
      <c r="AB645" s="57">
        <v>17560.02443273567</v>
      </c>
      <c r="AC645" s="58">
        <v>307873.02443273569</v>
      </c>
      <c r="AD645" s="59">
        <v>-82651.711046582001</v>
      </c>
      <c r="AE645" s="57">
        <v>-81345.982885263598</v>
      </c>
      <c r="AF645" s="57">
        <v>5148.6211249976996</v>
      </c>
      <c r="AG645" s="57">
        <v>6308.4047743840165</v>
      </c>
      <c r="AH645" s="57">
        <v>0</v>
      </c>
      <c r="AI645" s="60">
        <v>0</v>
      </c>
    </row>
    <row r="646" spans="1:35" s="6" customFormat="1" x14ac:dyDescent="0.25">
      <c r="A646" s="52" t="s">
        <v>1291</v>
      </c>
      <c r="B646" s="53" t="s">
        <v>1292</v>
      </c>
      <c r="C646" s="54">
        <v>7004630.3300000001</v>
      </c>
      <c r="D646" s="55">
        <v>2.1041699999999998E-3</v>
      </c>
      <c r="E646" s="55">
        <v>1.95206E-3</v>
      </c>
      <c r="F646" s="56">
        <v>0</v>
      </c>
      <c r="G646" s="57">
        <v>97981</v>
      </c>
      <c r="H646" s="58">
        <v>97981</v>
      </c>
      <c r="I646" s="59">
        <v>202090</v>
      </c>
      <c r="J646" s="57">
        <v>1212601</v>
      </c>
      <c r="K646" s="57">
        <v>-648409</v>
      </c>
      <c r="L646" s="57">
        <v>-467029</v>
      </c>
      <c r="M646" s="60">
        <v>985387</v>
      </c>
      <c r="N646" s="59">
        <v>-709437</v>
      </c>
      <c r="O646" s="57">
        <v>97306.588699539308</v>
      </c>
      <c r="P646" s="57">
        <v>-612130.41130046069</v>
      </c>
      <c r="Q646" s="57">
        <v>0</v>
      </c>
      <c r="R646" s="60">
        <v>-612130.41130046069</v>
      </c>
      <c r="S646" s="61">
        <v>120190</v>
      </c>
      <c r="T646" s="59">
        <v>655450</v>
      </c>
      <c r="U646" s="57">
        <v>134790</v>
      </c>
      <c r="V646" s="57">
        <v>159974</v>
      </c>
      <c r="W646" s="57">
        <v>270828.3559559338</v>
      </c>
      <c r="X646" s="60">
        <v>1221042.3559559337</v>
      </c>
      <c r="Y646" s="59">
        <v>1737384</v>
      </c>
      <c r="Z646" s="57">
        <v>115713</v>
      </c>
      <c r="AA646" s="57">
        <v>617649</v>
      </c>
      <c r="AB646" s="57">
        <v>76649.273729046487</v>
      </c>
      <c r="AC646" s="58">
        <v>2547395.2737290463</v>
      </c>
      <c r="AD646" s="59">
        <v>-764257.94132290722</v>
      </c>
      <c r="AE646" s="57">
        <v>-659640.71290398121</v>
      </c>
      <c r="AF646" s="57">
        <v>51199.723972425141</v>
      </c>
      <c r="AG646" s="57">
        <v>46346.012481350554</v>
      </c>
      <c r="AH646" s="57">
        <v>0</v>
      </c>
      <c r="AI646" s="60">
        <v>0</v>
      </c>
    </row>
    <row r="647" spans="1:35" s="6" customFormat="1" x14ac:dyDescent="0.25">
      <c r="A647" s="52" t="s">
        <v>1293</v>
      </c>
      <c r="B647" s="53" t="s">
        <v>1294</v>
      </c>
      <c r="C647" s="54">
        <v>50802.63</v>
      </c>
      <c r="D647" s="55">
        <v>1.526E-5</v>
      </c>
      <c r="E647" s="55">
        <v>1.8989999999999999E-5</v>
      </c>
      <c r="F647" s="56">
        <v>0</v>
      </c>
      <c r="G647" s="57">
        <v>711</v>
      </c>
      <c r="H647" s="58">
        <v>711</v>
      </c>
      <c r="I647" s="59">
        <v>1466</v>
      </c>
      <c r="J647" s="57">
        <v>8794</v>
      </c>
      <c r="K647" s="57">
        <v>-4702</v>
      </c>
      <c r="L647" s="57">
        <v>-3387</v>
      </c>
      <c r="M647" s="60">
        <v>7146</v>
      </c>
      <c r="N647" s="59">
        <v>-5145</v>
      </c>
      <c r="O647" s="57">
        <v>1713.1767684635477</v>
      </c>
      <c r="P647" s="57">
        <v>-3431.8232315364521</v>
      </c>
      <c r="Q647" s="57">
        <v>0</v>
      </c>
      <c r="R647" s="60">
        <v>-3431.8232315364521</v>
      </c>
      <c r="S647" s="61">
        <v>872</v>
      </c>
      <c r="T647" s="59">
        <v>4753</v>
      </c>
      <c r="U647" s="57">
        <v>978</v>
      </c>
      <c r="V647" s="57">
        <v>1160</v>
      </c>
      <c r="W647" s="57">
        <v>3772.6486923014431</v>
      </c>
      <c r="X647" s="60">
        <v>10663.648692301444</v>
      </c>
      <c r="Y647" s="59">
        <v>12600</v>
      </c>
      <c r="Z647" s="57">
        <v>839</v>
      </c>
      <c r="AA647" s="57">
        <v>4479</v>
      </c>
      <c r="AB647" s="57">
        <v>7533.8943149728029</v>
      </c>
      <c r="AC647" s="58">
        <v>25451.894314972804</v>
      </c>
      <c r="AD647" s="59">
        <v>-6624.5487592398013</v>
      </c>
      <c r="AE647" s="57">
        <v>-6019.094772657204</v>
      </c>
      <c r="AF647" s="57">
        <v>-1616.9569096811563</v>
      </c>
      <c r="AG647" s="57">
        <v>-527.64518109319852</v>
      </c>
      <c r="AH647" s="57">
        <v>0</v>
      </c>
      <c r="AI647" s="60">
        <v>0</v>
      </c>
    </row>
    <row r="648" spans="1:35" s="6" customFormat="1" x14ac:dyDescent="0.25">
      <c r="A648" s="52" t="s">
        <v>1295</v>
      </c>
      <c r="B648" s="53" t="s">
        <v>1296</v>
      </c>
      <c r="C648" s="54">
        <v>819430.68</v>
      </c>
      <c r="D648" s="55">
        <v>2.4615999999999999E-4</v>
      </c>
      <c r="E648" s="55">
        <v>2.2577E-4</v>
      </c>
      <c r="F648" s="56">
        <v>0</v>
      </c>
      <c r="G648" s="57">
        <v>11462</v>
      </c>
      <c r="H648" s="58">
        <v>11462</v>
      </c>
      <c r="I648" s="59">
        <v>23642</v>
      </c>
      <c r="J648" s="57">
        <v>141858</v>
      </c>
      <c r="K648" s="57">
        <v>-75855</v>
      </c>
      <c r="L648" s="57">
        <v>-54636</v>
      </c>
      <c r="M648" s="60">
        <v>115277</v>
      </c>
      <c r="N648" s="59">
        <v>-82995</v>
      </c>
      <c r="O648" s="57">
        <v>-28214.245752523926</v>
      </c>
      <c r="P648" s="57">
        <v>-111209.24575252393</v>
      </c>
      <c r="Q648" s="57">
        <v>0</v>
      </c>
      <c r="R648" s="60">
        <v>-111209.24575252393</v>
      </c>
      <c r="S648" s="61">
        <v>14061</v>
      </c>
      <c r="T648" s="59">
        <v>76679</v>
      </c>
      <c r="U648" s="57">
        <v>15769</v>
      </c>
      <c r="V648" s="57">
        <v>18715</v>
      </c>
      <c r="W648" s="57">
        <v>19449.07000594242</v>
      </c>
      <c r="X648" s="60">
        <v>130612.07000594243</v>
      </c>
      <c r="Y648" s="59">
        <v>203251</v>
      </c>
      <c r="Z648" s="57">
        <v>13537</v>
      </c>
      <c r="AA648" s="57">
        <v>72257</v>
      </c>
      <c r="AB648" s="57">
        <v>23658.217606774066</v>
      </c>
      <c r="AC648" s="58">
        <v>312703.21760677407</v>
      </c>
      <c r="AD648" s="59">
        <v>-102541.91194093903</v>
      </c>
      <c r="AE648" s="57">
        <v>-91087.974783637721</v>
      </c>
      <c r="AF648" s="57">
        <v>5653.3968359343826</v>
      </c>
      <c r="AG648" s="57">
        <v>5885.3422878107231</v>
      </c>
      <c r="AH648" s="57">
        <v>0</v>
      </c>
      <c r="AI648" s="60">
        <v>0</v>
      </c>
    </row>
    <row r="649" spans="1:35" s="6" customFormat="1" x14ac:dyDescent="0.25">
      <c r="A649" s="52" t="s">
        <v>1297</v>
      </c>
      <c r="B649" s="53" t="s">
        <v>1298</v>
      </c>
      <c r="C649" s="54">
        <v>28350.29</v>
      </c>
      <c r="D649" s="55">
        <v>8.5199999999999997E-6</v>
      </c>
      <c r="E649" s="55">
        <v>9.2E-6</v>
      </c>
      <c r="F649" s="56">
        <v>0</v>
      </c>
      <c r="G649" s="57">
        <v>397</v>
      </c>
      <c r="H649" s="58">
        <v>397</v>
      </c>
      <c r="I649" s="59">
        <v>818</v>
      </c>
      <c r="J649" s="57">
        <v>4910</v>
      </c>
      <c r="K649" s="57">
        <v>-2625</v>
      </c>
      <c r="L649" s="57">
        <v>-1891</v>
      </c>
      <c r="M649" s="60">
        <v>3990</v>
      </c>
      <c r="N649" s="59">
        <v>-2873</v>
      </c>
      <c r="O649" s="57">
        <v>-664.15855995587515</v>
      </c>
      <c r="P649" s="57">
        <v>-3537.1585599558753</v>
      </c>
      <c r="Q649" s="57">
        <v>0</v>
      </c>
      <c r="R649" s="60">
        <v>-3537.1585599558753</v>
      </c>
      <c r="S649" s="61">
        <v>487</v>
      </c>
      <c r="T649" s="59">
        <v>2654</v>
      </c>
      <c r="U649" s="57">
        <v>546</v>
      </c>
      <c r="V649" s="57">
        <v>648</v>
      </c>
      <c r="W649" s="57">
        <v>0</v>
      </c>
      <c r="X649" s="60">
        <v>3848</v>
      </c>
      <c r="Y649" s="59">
        <v>7035</v>
      </c>
      <c r="Z649" s="57">
        <v>469</v>
      </c>
      <c r="AA649" s="57">
        <v>2501</v>
      </c>
      <c r="AB649" s="57">
        <v>1619.1754577818047</v>
      </c>
      <c r="AC649" s="58">
        <v>11624.175457781805</v>
      </c>
      <c r="AD649" s="59">
        <v>-4108.3353171548515</v>
      </c>
      <c r="AE649" s="57">
        <v>-3431.559815253207</v>
      </c>
      <c r="AF649" s="57">
        <v>-191.64754245570776</v>
      </c>
      <c r="AG649" s="57">
        <v>-44.632782918038487</v>
      </c>
      <c r="AH649" s="57">
        <v>0</v>
      </c>
      <c r="AI649" s="60">
        <v>0</v>
      </c>
    </row>
    <row r="650" spans="1:35" s="6" customFormat="1" x14ac:dyDescent="0.25">
      <c r="A650" s="52" t="s">
        <v>1299</v>
      </c>
      <c r="B650" s="53" t="s">
        <v>1300</v>
      </c>
      <c r="C650" s="54">
        <v>296596.33</v>
      </c>
      <c r="D650" s="55">
        <v>8.9099999999999997E-5</v>
      </c>
      <c r="E650" s="55">
        <v>8.2319999999999998E-5</v>
      </c>
      <c r="F650" s="56">
        <v>0</v>
      </c>
      <c r="G650" s="57">
        <v>4149</v>
      </c>
      <c r="H650" s="58">
        <v>4149</v>
      </c>
      <c r="I650" s="59">
        <v>8557</v>
      </c>
      <c r="J650" s="57">
        <v>51347</v>
      </c>
      <c r="K650" s="57">
        <v>-27457</v>
      </c>
      <c r="L650" s="57">
        <v>-19776</v>
      </c>
      <c r="M650" s="60">
        <v>41726</v>
      </c>
      <c r="N650" s="59">
        <v>-30041</v>
      </c>
      <c r="O650" s="57">
        <v>-8149.5342152962921</v>
      </c>
      <c r="P650" s="57">
        <v>-38190.534215296291</v>
      </c>
      <c r="Q650" s="57">
        <v>0</v>
      </c>
      <c r="R650" s="60">
        <v>-38190.534215296291</v>
      </c>
      <c r="S650" s="61">
        <v>5089</v>
      </c>
      <c r="T650" s="59">
        <v>27755</v>
      </c>
      <c r="U650" s="57">
        <v>5708</v>
      </c>
      <c r="V650" s="57">
        <v>6774</v>
      </c>
      <c r="W650" s="57">
        <v>8255.1978132756049</v>
      </c>
      <c r="X650" s="60">
        <v>48492.197813275605</v>
      </c>
      <c r="Y650" s="59">
        <v>73569</v>
      </c>
      <c r="Z650" s="57">
        <v>4900</v>
      </c>
      <c r="AA650" s="57">
        <v>26154</v>
      </c>
      <c r="AB650" s="57">
        <v>22056.619052808823</v>
      </c>
      <c r="AC650" s="58">
        <v>126679.61905280882</v>
      </c>
      <c r="AD650" s="59">
        <v>-48265.584952523779</v>
      </c>
      <c r="AE650" s="57">
        <v>-35515.3301382032</v>
      </c>
      <c r="AF650" s="57">
        <v>3569.6424409435285</v>
      </c>
      <c r="AG650" s="57">
        <v>2023.8514102502349</v>
      </c>
      <c r="AH650" s="57">
        <v>0</v>
      </c>
      <c r="AI650" s="60">
        <v>0</v>
      </c>
    </row>
    <row r="651" spans="1:35" s="6" customFormat="1" x14ac:dyDescent="0.25">
      <c r="A651" s="52" t="s">
        <v>1301</v>
      </c>
      <c r="B651" s="53" t="s">
        <v>1302</v>
      </c>
      <c r="C651" s="54">
        <v>2808370.11</v>
      </c>
      <c r="D651" s="55">
        <v>8.4363000000000005E-4</v>
      </c>
      <c r="E651" s="55">
        <v>8.6773999999999998E-4</v>
      </c>
      <c r="F651" s="56">
        <v>0</v>
      </c>
      <c r="G651" s="57">
        <v>39284</v>
      </c>
      <c r="H651" s="58">
        <v>39284</v>
      </c>
      <c r="I651" s="59">
        <v>81024</v>
      </c>
      <c r="J651" s="57">
        <v>486171</v>
      </c>
      <c r="K651" s="57">
        <v>-259968</v>
      </c>
      <c r="L651" s="57">
        <v>-187247</v>
      </c>
      <c r="M651" s="60">
        <v>395074</v>
      </c>
      <c r="N651" s="59">
        <v>-284436</v>
      </c>
      <c r="O651" s="57">
        <v>-11871.631440973715</v>
      </c>
      <c r="P651" s="57">
        <v>-296307.63144097372</v>
      </c>
      <c r="Q651" s="57">
        <v>0</v>
      </c>
      <c r="R651" s="60">
        <v>-296307.63144097372</v>
      </c>
      <c r="S651" s="61">
        <v>48188</v>
      </c>
      <c r="T651" s="59">
        <v>262791</v>
      </c>
      <c r="U651" s="57">
        <v>54042</v>
      </c>
      <c r="V651" s="57">
        <v>64139</v>
      </c>
      <c r="W651" s="57">
        <v>83425.229200639107</v>
      </c>
      <c r="X651" s="60">
        <v>464397.22920063912</v>
      </c>
      <c r="Y651" s="59">
        <v>696574</v>
      </c>
      <c r="Z651" s="57">
        <v>46393</v>
      </c>
      <c r="AA651" s="57">
        <v>247636</v>
      </c>
      <c r="AB651" s="57">
        <v>83218.329606787272</v>
      </c>
      <c r="AC651" s="58">
        <v>1073821.3296067873</v>
      </c>
      <c r="AD651" s="59">
        <v>-345948.0514320237</v>
      </c>
      <c r="AE651" s="57">
        <v>-291173.63117602636</v>
      </c>
      <c r="AF651" s="57">
        <v>24330.938237143724</v>
      </c>
      <c r="AG651" s="57">
        <v>3366.6439647581756</v>
      </c>
      <c r="AH651" s="57">
        <v>0</v>
      </c>
      <c r="AI651" s="60">
        <v>0</v>
      </c>
    </row>
    <row r="652" spans="1:35" s="6" customFormat="1" x14ac:dyDescent="0.25">
      <c r="A652" s="52" t="s">
        <v>1303</v>
      </c>
      <c r="B652" s="53" t="s">
        <v>1304</v>
      </c>
      <c r="C652" s="54">
        <v>246921.73</v>
      </c>
      <c r="D652" s="55">
        <v>7.4170000000000003E-5</v>
      </c>
      <c r="E652" s="55">
        <v>6.7539999999999994E-5</v>
      </c>
      <c r="F652" s="56">
        <v>0</v>
      </c>
      <c r="G652" s="57">
        <v>3454</v>
      </c>
      <c r="H652" s="58">
        <v>3454</v>
      </c>
      <c r="I652" s="59">
        <v>7123</v>
      </c>
      <c r="J652" s="57">
        <v>42743</v>
      </c>
      <c r="K652" s="57">
        <v>-22856</v>
      </c>
      <c r="L652" s="57">
        <v>-16462</v>
      </c>
      <c r="M652" s="60">
        <v>34734</v>
      </c>
      <c r="N652" s="59">
        <v>-25007</v>
      </c>
      <c r="O652" s="57">
        <v>590.57591774842422</v>
      </c>
      <c r="P652" s="57">
        <v>-24416.424082251575</v>
      </c>
      <c r="Q652" s="57">
        <v>0</v>
      </c>
      <c r="R652" s="60">
        <v>-24416.424082251575</v>
      </c>
      <c r="S652" s="61">
        <v>4237</v>
      </c>
      <c r="T652" s="59">
        <v>23104</v>
      </c>
      <c r="U652" s="57">
        <v>4751</v>
      </c>
      <c r="V652" s="57">
        <v>5639</v>
      </c>
      <c r="W652" s="57">
        <v>13120.884197051249</v>
      </c>
      <c r="X652" s="60">
        <v>46614.884197051251</v>
      </c>
      <c r="Y652" s="59">
        <v>61241</v>
      </c>
      <c r="Z652" s="57">
        <v>4079</v>
      </c>
      <c r="AA652" s="57">
        <v>21772</v>
      </c>
      <c r="AB652" s="57">
        <v>5209.085729371136</v>
      </c>
      <c r="AC652" s="58">
        <v>92301.085729371131</v>
      </c>
      <c r="AD652" s="59">
        <v>-26455.674301265048</v>
      </c>
      <c r="AE652" s="57">
        <v>-24898.982576882234</v>
      </c>
      <c r="AF652" s="57">
        <v>3809.1834209986964</v>
      </c>
      <c r="AG652" s="57">
        <v>1859.2719248287015</v>
      </c>
      <c r="AH652" s="57">
        <v>0</v>
      </c>
      <c r="AI652" s="60">
        <v>0</v>
      </c>
    </row>
    <row r="653" spans="1:35" s="6" customFormat="1" x14ac:dyDescent="0.25">
      <c r="A653" s="52" t="s">
        <v>1305</v>
      </c>
      <c r="B653" s="53" t="s">
        <v>1306</v>
      </c>
      <c r="C653" s="54">
        <v>41967.360000000001</v>
      </c>
      <c r="D653" s="55">
        <v>1.261E-5</v>
      </c>
      <c r="E653" s="55">
        <v>1.1939999999999999E-5</v>
      </c>
      <c r="F653" s="56">
        <v>0</v>
      </c>
      <c r="G653" s="57">
        <v>587</v>
      </c>
      <c r="H653" s="58">
        <v>587</v>
      </c>
      <c r="I653" s="59">
        <v>1211</v>
      </c>
      <c r="J653" s="57">
        <v>7267</v>
      </c>
      <c r="K653" s="57">
        <v>-3886</v>
      </c>
      <c r="L653" s="57">
        <v>-2799</v>
      </c>
      <c r="M653" s="60">
        <v>5905</v>
      </c>
      <c r="N653" s="59">
        <v>-4252</v>
      </c>
      <c r="O653" s="57">
        <v>-725.27266689219175</v>
      </c>
      <c r="P653" s="57">
        <v>-4977.2726668921914</v>
      </c>
      <c r="Q653" s="57">
        <v>0</v>
      </c>
      <c r="R653" s="60">
        <v>-4977.2726668921914</v>
      </c>
      <c r="S653" s="61">
        <v>720</v>
      </c>
      <c r="T653" s="59">
        <v>3928</v>
      </c>
      <c r="U653" s="57">
        <v>808</v>
      </c>
      <c r="V653" s="57">
        <v>959</v>
      </c>
      <c r="W653" s="57">
        <v>724.97839796805692</v>
      </c>
      <c r="X653" s="60">
        <v>6419.9783979680569</v>
      </c>
      <c r="Y653" s="59">
        <v>10412</v>
      </c>
      <c r="Z653" s="57">
        <v>693</v>
      </c>
      <c r="AA653" s="57">
        <v>3701</v>
      </c>
      <c r="AB653" s="57">
        <v>492.12603683625088</v>
      </c>
      <c r="AC653" s="58">
        <v>15298.126036836251</v>
      </c>
      <c r="AD653" s="59">
        <v>-5070.9875305979976</v>
      </c>
      <c r="AE653" s="57">
        <v>-4300.4305740390128</v>
      </c>
      <c r="AF653" s="57">
        <v>257.33397273184403</v>
      </c>
      <c r="AG653" s="57">
        <v>235.93649303697242</v>
      </c>
      <c r="AH653" s="57">
        <v>0</v>
      </c>
      <c r="AI653" s="60">
        <v>0</v>
      </c>
    </row>
    <row r="654" spans="1:35" s="6" customFormat="1" x14ac:dyDescent="0.25">
      <c r="A654" s="52" t="s">
        <v>1307</v>
      </c>
      <c r="B654" s="53" t="s">
        <v>1308</v>
      </c>
      <c r="C654" s="54">
        <v>1576950.01</v>
      </c>
      <c r="D654" s="55">
        <v>4.7371000000000002E-4</v>
      </c>
      <c r="E654" s="55">
        <v>5.1084999999999998E-4</v>
      </c>
      <c r="F654" s="56">
        <v>0</v>
      </c>
      <c r="G654" s="57">
        <v>22058</v>
      </c>
      <c r="H654" s="58">
        <v>22058</v>
      </c>
      <c r="I654" s="59">
        <v>45496</v>
      </c>
      <c r="J654" s="57">
        <v>272992</v>
      </c>
      <c r="K654" s="57">
        <v>-145976</v>
      </c>
      <c r="L654" s="57">
        <v>-105142</v>
      </c>
      <c r="M654" s="60">
        <v>221839</v>
      </c>
      <c r="N654" s="59">
        <v>-159715</v>
      </c>
      <c r="O654" s="57">
        <v>-4074.4658236062955</v>
      </c>
      <c r="P654" s="57">
        <v>-163789.4658236063</v>
      </c>
      <c r="Q654" s="57">
        <v>0</v>
      </c>
      <c r="R654" s="60">
        <v>-163789.4658236063</v>
      </c>
      <c r="S654" s="61">
        <v>27058</v>
      </c>
      <c r="T654" s="59">
        <v>147561</v>
      </c>
      <c r="U654" s="57">
        <v>30345</v>
      </c>
      <c r="V654" s="57">
        <v>36015</v>
      </c>
      <c r="W654" s="57">
        <v>15532.946275104186</v>
      </c>
      <c r="X654" s="60">
        <v>229453.94627510419</v>
      </c>
      <c r="Y654" s="59">
        <v>391136</v>
      </c>
      <c r="Z654" s="57">
        <v>26050</v>
      </c>
      <c r="AA654" s="57">
        <v>139051</v>
      </c>
      <c r="AB654" s="57">
        <v>63617.291602937301</v>
      </c>
      <c r="AC654" s="58">
        <v>619854.29160293727</v>
      </c>
      <c r="AD654" s="59">
        <v>-202374.53271987778</v>
      </c>
      <c r="AE654" s="57">
        <v>-177341.98129590991</v>
      </c>
      <c r="AF654" s="57">
        <v>-8354.6596774907921</v>
      </c>
      <c r="AG654" s="57">
        <v>-2329.1716345546438</v>
      </c>
      <c r="AH654" s="57">
        <v>0</v>
      </c>
      <c r="AI654" s="60">
        <v>0</v>
      </c>
    </row>
    <row r="655" spans="1:35" s="6" customFormat="1" x14ac:dyDescent="0.25">
      <c r="A655" s="52" t="s">
        <v>1309</v>
      </c>
      <c r="B655" s="53" t="s">
        <v>1310</v>
      </c>
      <c r="C655" s="54">
        <v>54002.64</v>
      </c>
      <c r="D655" s="55">
        <v>1.6220000000000001E-5</v>
      </c>
      <c r="E655" s="55">
        <v>1.6719999999999999E-5</v>
      </c>
      <c r="F655" s="56">
        <v>0</v>
      </c>
      <c r="G655" s="57">
        <v>755</v>
      </c>
      <c r="H655" s="58">
        <v>755</v>
      </c>
      <c r="I655" s="59">
        <v>1558</v>
      </c>
      <c r="J655" s="57">
        <v>9347</v>
      </c>
      <c r="K655" s="57">
        <v>-4998</v>
      </c>
      <c r="L655" s="57">
        <v>-3600</v>
      </c>
      <c r="M655" s="60">
        <v>7596</v>
      </c>
      <c r="N655" s="59">
        <v>-5469</v>
      </c>
      <c r="O655" s="57">
        <v>-495.51187064023497</v>
      </c>
      <c r="P655" s="57">
        <v>-5964.5118706402354</v>
      </c>
      <c r="Q655" s="57">
        <v>0</v>
      </c>
      <c r="R655" s="60">
        <v>-5964.5118706402354</v>
      </c>
      <c r="S655" s="61">
        <v>926</v>
      </c>
      <c r="T655" s="59">
        <v>5053</v>
      </c>
      <c r="U655" s="57">
        <v>1039</v>
      </c>
      <c r="V655" s="57">
        <v>1233</v>
      </c>
      <c r="W655" s="57">
        <v>0</v>
      </c>
      <c r="X655" s="60">
        <v>7325</v>
      </c>
      <c r="Y655" s="59">
        <v>13393</v>
      </c>
      <c r="Z655" s="57">
        <v>892</v>
      </c>
      <c r="AA655" s="57">
        <v>4761</v>
      </c>
      <c r="AB655" s="57">
        <v>984.61716456858039</v>
      </c>
      <c r="AC655" s="58">
        <v>20030.617164568579</v>
      </c>
      <c r="AD655" s="59">
        <v>-6928.8830994573282</v>
      </c>
      <c r="AE655" s="57">
        <v>-5896.1884661802542</v>
      </c>
      <c r="AF655" s="57">
        <v>61.533904912072359</v>
      </c>
      <c r="AG655" s="57">
        <v>57.920496156929815</v>
      </c>
      <c r="AH655" s="57">
        <v>0</v>
      </c>
      <c r="AI655" s="60">
        <v>0</v>
      </c>
    </row>
    <row r="656" spans="1:35" s="6" customFormat="1" x14ac:dyDescent="0.25">
      <c r="A656" s="52" t="s">
        <v>1311</v>
      </c>
      <c r="B656" s="53" t="s">
        <v>1312</v>
      </c>
      <c r="C656" s="54">
        <v>95400.5</v>
      </c>
      <c r="D656" s="55">
        <v>2.866E-5</v>
      </c>
      <c r="E656" s="55">
        <v>2.934E-5</v>
      </c>
      <c r="F656" s="56">
        <v>0</v>
      </c>
      <c r="G656" s="57">
        <v>1335</v>
      </c>
      <c r="H656" s="58">
        <v>1335</v>
      </c>
      <c r="I656" s="59">
        <v>2753</v>
      </c>
      <c r="J656" s="57">
        <v>16516</v>
      </c>
      <c r="K656" s="57">
        <v>-8832</v>
      </c>
      <c r="L656" s="57">
        <v>-6361</v>
      </c>
      <c r="M656" s="60">
        <v>13422</v>
      </c>
      <c r="N656" s="59">
        <v>-9663</v>
      </c>
      <c r="O656" s="57">
        <v>-589.26686214448409</v>
      </c>
      <c r="P656" s="57">
        <v>-10252.266862144485</v>
      </c>
      <c r="Q656" s="57">
        <v>0</v>
      </c>
      <c r="R656" s="60">
        <v>-10252.266862144485</v>
      </c>
      <c r="S656" s="61">
        <v>1637</v>
      </c>
      <c r="T656" s="59">
        <v>8928</v>
      </c>
      <c r="U656" s="57">
        <v>1836</v>
      </c>
      <c r="V656" s="57">
        <v>2179</v>
      </c>
      <c r="W656" s="57">
        <v>219.75988442933718</v>
      </c>
      <c r="X656" s="60">
        <v>13162.759884429337</v>
      </c>
      <c r="Y656" s="59">
        <v>23664</v>
      </c>
      <c r="Z656" s="57">
        <v>1576</v>
      </c>
      <c r="AA656" s="57">
        <v>8413</v>
      </c>
      <c r="AB656" s="57">
        <v>2971.4907108541838</v>
      </c>
      <c r="AC656" s="58">
        <v>36624.490710854181</v>
      </c>
      <c r="AD656" s="59">
        <v>-12424.38927599395</v>
      </c>
      <c r="AE656" s="57">
        <v>-11074.032562879574</v>
      </c>
      <c r="AF656" s="57">
        <v>-103.65278735332629</v>
      </c>
      <c r="AG656" s="57">
        <v>140.34379980200779</v>
      </c>
      <c r="AH656" s="57">
        <v>0</v>
      </c>
      <c r="AI656" s="60">
        <v>0</v>
      </c>
    </row>
    <row r="657" spans="1:35" s="6" customFormat="1" x14ac:dyDescent="0.25">
      <c r="A657" s="52" t="s">
        <v>1313</v>
      </c>
      <c r="B657" s="53" t="s">
        <v>1314</v>
      </c>
      <c r="C657" s="54">
        <v>2043430.37</v>
      </c>
      <c r="D657" s="55">
        <v>6.1384000000000005E-4</v>
      </c>
      <c r="E657" s="55">
        <v>6.1061999999999998E-4</v>
      </c>
      <c r="F657" s="56">
        <v>0</v>
      </c>
      <c r="G657" s="57">
        <v>28583</v>
      </c>
      <c r="H657" s="58">
        <v>28583</v>
      </c>
      <c r="I657" s="59">
        <v>58955</v>
      </c>
      <c r="J657" s="57">
        <v>353747</v>
      </c>
      <c r="K657" s="57">
        <v>-189157</v>
      </c>
      <c r="L657" s="57">
        <v>-136244</v>
      </c>
      <c r="M657" s="60">
        <v>287463</v>
      </c>
      <c r="N657" s="59">
        <v>-206961</v>
      </c>
      <c r="O657" s="57">
        <v>1870.7951844005329</v>
      </c>
      <c r="P657" s="57">
        <v>-205090.20481559946</v>
      </c>
      <c r="Q657" s="57">
        <v>0</v>
      </c>
      <c r="R657" s="60">
        <v>-205090.20481559946</v>
      </c>
      <c r="S657" s="61">
        <v>35062</v>
      </c>
      <c r="T657" s="59">
        <v>191211</v>
      </c>
      <c r="U657" s="57">
        <v>39322</v>
      </c>
      <c r="V657" s="57">
        <v>46668</v>
      </c>
      <c r="W657" s="57">
        <v>67032.940826005972</v>
      </c>
      <c r="X657" s="60">
        <v>344233.940826006</v>
      </c>
      <c r="Y657" s="59">
        <v>506839</v>
      </c>
      <c r="Z657" s="57">
        <v>33756</v>
      </c>
      <c r="AA657" s="57">
        <v>180184</v>
      </c>
      <c r="AB657" s="57">
        <v>75813.632900938668</v>
      </c>
      <c r="AC657" s="58">
        <v>796592.63290093862</v>
      </c>
      <c r="AD657" s="59">
        <v>-256880.99098693789</v>
      </c>
      <c r="AE657" s="57">
        <v>-200678.78919574196</v>
      </c>
      <c r="AF657" s="57">
        <v>-961.82555018961284</v>
      </c>
      <c r="AG657" s="57">
        <v>6162.9136579368287</v>
      </c>
      <c r="AH657" s="57">
        <v>0</v>
      </c>
      <c r="AI657" s="60">
        <v>0</v>
      </c>
    </row>
    <row r="658" spans="1:35" s="6" customFormat="1" x14ac:dyDescent="0.25">
      <c r="A658" s="52" t="s">
        <v>1315</v>
      </c>
      <c r="B658" s="53" t="s">
        <v>1316</v>
      </c>
      <c r="C658" s="54">
        <v>330678.21999999997</v>
      </c>
      <c r="D658" s="55">
        <v>9.9329999999999999E-5</v>
      </c>
      <c r="E658" s="55">
        <v>1.0929000000000001E-4</v>
      </c>
      <c r="F658" s="56">
        <v>0</v>
      </c>
      <c r="G658" s="57">
        <v>4625</v>
      </c>
      <c r="H658" s="58">
        <v>4625</v>
      </c>
      <c r="I658" s="59">
        <v>9540</v>
      </c>
      <c r="J658" s="57">
        <v>57242</v>
      </c>
      <c r="K658" s="57">
        <v>-30609</v>
      </c>
      <c r="L658" s="57">
        <v>-22047</v>
      </c>
      <c r="M658" s="60">
        <v>46516</v>
      </c>
      <c r="N658" s="59">
        <v>-33490</v>
      </c>
      <c r="O658" s="57">
        <v>-105314.28710531619</v>
      </c>
      <c r="P658" s="57">
        <v>-138804.28710531618</v>
      </c>
      <c r="Q658" s="57">
        <v>0</v>
      </c>
      <c r="R658" s="60">
        <v>-138804.28710531618</v>
      </c>
      <c r="S658" s="61">
        <v>5674</v>
      </c>
      <c r="T658" s="59">
        <v>30941</v>
      </c>
      <c r="U658" s="57">
        <v>6363</v>
      </c>
      <c r="V658" s="57">
        <v>7552</v>
      </c>
      <c r="W658" s="57">
        <v>0</v>
      </c>
      <c r="X658" s="60">
        <v>44856</v>
      </c>
      <c r="Y658" s="59">
        <v>82015</v>
      </c>
      <c r="Z658" s="57">
        <v>5462</v>
      </c>
      <c r="AA658" s="57">
        <v>29157</v>
      </c>
      <c r="AB658" s="57">
        <v>116295.64417590064</v>
      </c>
      <c r="AC658" s="58">
        <v>232929.64417590064</v>
      </c>
      <c r="AD658" s="59">
        <v>-141572.58606784185</v>
      </c>
      <c r="AE658" s="57">
        <v>-42048.572754046079</v>
      </c>
      <c r="AF658" s="57">
        <v>-3576.0584429863384</v>
      </c>
      <c r="AG658" s="57">
        <v>-876.42691102637696</v>
      </c>
      <c r="AH658" s="57">
        <v>0</v>
      </c>
      <c r="AI658" s="60">
        <v>0</v>
      </c>
    </row>
    <row r="659" spans="1:35" s="6" customFormat="1" x14ac:dyDescent="0.25">
      <c r="A659" s="52" t="s">
        <v>1317</v>
      </c>
      <c r="B659" s="53" t="s">
        <v>1318</v>
      </c>
      <c r="C659" s="54">
        <v>471548.47</v>
      </c>
      <c r="D659" s="55">
        <v>1.4165E-4</v>
      </c>
      <c r="E659" s="55">
        <v>1.3269000000000001E-4</v>
      </c>
      <c r="F659" s="56">
        <v>0</v>
      </c>
      <c r="G659" s="57">
        <v>6596</v>
      </c>
      <c r="H659" s="58">
        <v>6596</v>
      </c>
      <c r="I659" s="59">
        <v>13604</v>
      </c>
      <c r="J659" s="57">
        <v>81631</v>
      </c>
      <c r="K659" s="57">
        <v>-43650</v>
      </c>
      <c r="L659" s="57">
        <v>-31440</v>
      </c>
      <c r="M659" s="60">
        <v>66335</v>
      </c>
      <c r="N659" s="59">
        <v>-47758</v>
      </c>
      <c r="O659" s="57">
        <v>7768.2926909299204</v>
      </c>
      <c r="P659" s="57">
        <v>-39989.70730907008</v>
      </c>
      <c r="Q659" s="57">
        <v>0</v>
      </c>
      <c r="R659" s="60">
        <v>-39989.70730907008</v>
      </c>
      <c r="S659" s="61">
        <v>8091</v>
      </c>
      <c r="T659" s="59">
        <v>44124</v>
      </c>
      <c r="U659" s="57">
        <v>9074</v>
      </c>
      <c r="V659" s="57">
        <v>10769</v>
      </c>
      <c r="W659" s="57">
        <v>19064.829210666128</v>
      </c>
      <c r="X659" s="60">
        <v>83031.829210666125</v>
      </c>
      <c r="Y659" s="59">
        <v>116958</v>
      </c>
      <c r="Z659" s="57">
        <v>7790</v>
      </c>
      <c r="AA659" s="57">
        <v>41579</v>
      </c>
      <c r="AB659" s="57">
        <v>1177.9430053582144</v>
      </c>
      <c r="AC659" s="58">
        <v>167504.94300535822</v>
      </c>
      <c r="AD659" s="59">
        <v>-50783.128618205083</v>
      </c>
      <c r="AE659" s="57">
        <v>-42494.013365533254</v>
      </c>
      <c r="AF659" s="57">
        <v>5911.7007655829866</v>
      </c>
      <c r="AG659" s="57">
        <v>2892.3274234632763</v>
      </c>
      <c r="AH659" s="57">
        <v>0</v>
      </c>
      <c r="AI659" s="60">
        <v>0</v>
      </c>
    </row>
    <row r="660" spans="1:35" s="6" customFormat="1" x14ac:dyDescent="0.25">
      <c r="A660" s="52" t="s">
        <v>1319</v>
      </c>
      <c r="B660" s="53" t="s">
        <v>1320</v>
      </c>
      <c r="C660" s="54">
        <v>135258.59</v>
      </c>
      <c r="D660" s="55">
        <v>4.0630000000000002E-5</v>
      </c>
      <c r="E660" s="55">
        <v>3.8080000000000001E-5</v>
      </c>
      <c r="F660" s="56">
        <v>0</v>
      </c>
      <c r="G660" s="57">
        <v>1892</v>
      </c>
      <c r="H660" s="58">
        <v>1892</v>
      </c>
      <c r="I660" s="59">
        <v>3902</v>
      </c>
      <c r="J660" s="57">
        <v>23414</v>
      </c>
      <c r="K660" s="57">
        <v>-12520</v>
      </c>
      <c r="L660" s="57">
        <v>-9018</v>
      </c>
      <c r="M660" s="60">
        <v>19027</v>
      </c>
      <c r="N660" s="59">
        <v>-13699</v>
      </c>
      <c r="O660" s="57">
        <v>-1772.511191959157</v>
      </c>
      <c r="P660" s="57">
        <v>-15471.511191959156</v>
      </c>
      <c r="Q660" s="57">
        <v>0</v>
      </c>
      <c r="R660" s="60">
        <v>-15471.511191959156</v>
      </c>
      <c r="S660" s="61">
        <v>2321</v>
      </c>
      <c r="T660" s="59">
        <v>12656</v>
      </c>
      <c r="U660" s="57">
        <v>2603</v>
      </c>
      <c r="V660" s="57">
        <v>3089</v>
      </c>
      <c r="W660" s="57">
        <v>3917.7780518748486</v>
      </c>
      <c r="X660" s="60">
        <v>22265.778051874848</v>
      </c>
      <c r="Y660" s="59">
        <v>33548</v>
      </c>
      <c r="Z660" s="57">
        <v>2234</v>
      </c>
      <c r="AA660" s="57">
        <v>11926</v>
      </c>
      <c r="AB660" s="57">
        <v>4478.8895086636267</v>
      </c>
      <c r="AC660" s="58">
        <v>52186.889508663626</v>
      </c>
      <c r="AD660" s="59">
        <v>-16113.492312646336</v>
      </c>
      <c r="AE660" s="57">
        <v>-15583.371535097776</v>
      </c>
      <c r="AF660" s="57">
        <v>950.59686646706223</v>
      </c>
      <c r="AG660" s="57">
        <v>825.15552448827316</v>
      </c>
      <c r="AH660" s="57">
        <v>0</v>
      </c>
      <c r="AI660" s="60">
        <v>0</v>
      </c>
    </row>
    <row r="661" spans="1:35" s="6" customFormat="1" x14ac:dyDescent="0.25">
      <c r="A661" s="52" t="s">
        <v>1321</v>
      </c>
      <c r="B661" s="53" t="s">
        <v>1322</v>
      </c>
      <c r="C661" s="54">
        <v>413548.38</v>
      </c>
      <c r="D661" s="55">
        <v>1.2422999999999999E-4</v>
      </c>
      <c r="E661" s="55">
        <v>1.3299000000000001E-4</v>
      </c>
      <c r="F661" s="56">
        <v>0</v>
      </c>
      <c r="G661" s="57">
        <v>5785</v>
      </c>
      <c r="H661" s="58">
        <v>5785</v>
      </c>
      <c r="I661" s="59">
        <v>11931</v>
      </c>
      <c r="J661" s="57">
        <v>71592</v>
      </c>
      <c r="K661" s="57">
        <v>-38282</v>
      </c>
      <c r="L661" s="57">
        <v>-27573</v>
      </c>
      <c r="M661" s="60">
        <v>58177</v>
      </c>
      <c r="N661" s="59">
        <v>-41885</v>
      </c>
      <c r="O661" s="57">
        <v>6289.1462034648011</v>
      </c>
      <c r="P661" s="57">
        <v>-35595.853796535201</v>
      </c>
      <c r="Q661" s="57">
        <v>0</v>
      </c>
      <c r="R661" s="60">
        <v>-35595.853796535201</v>
      </c>
      <c r="S661" s="61">
        <v>7096</v>
      </c>
      <c r="T661" s="59">
        <v>38698</v>
      </c>
      <c r="U661" s="57">
        <v>7958</v>
      </c>
      <c r="V661" s="57">
        <v>9445</v>
      </c>
      <c r="W661" s="57">
        <v>13298.449408368455</v>
      </c>
      <c r="X661" s="60">
        <v>69399.449408368455</v>
      </c>
      <c r="Y661" s="59">
        <v>102575</v>
      </c>
      <c r="Z661" s="57">
        <v>6832</v>
      </c>
      <c r="AA661" s="57">
        <v>36466</v>
      </c>
      <c r="AB661" s="57">
        <v>14325.166574490724</v>
      </c>
      <c r="AC661" s="58">
        <v>160198.16657449072</v>
      </c>
      <c r="AD661" s="59">
        <v>-47485.016851643471</v>
      </c>
      <c r="AE661" s="57">
        <v>-41343.64059348523</v>
      </c>
      <c r="AF661" s="57">
        <v>-1534.212680828382</v>
      </c>
      <c r="AG661" s="57">
        <v>-435.84704016518504</v>
      </c>
      <c r="AH661" s="57">
        <v>0</v>
      </c>
      <c r="AI661" s="60">
        <v>0</v>
      </c>
    </row>
    <row r="662" spans="1:35" s="6" customFormat="1" x14ac:dyDescent="0.25">
      <c r="A662" s="52" t="s">
        <v>1323</v>
      </c>
      <c r="B662" s="53" t="s">
        <v>1324</v>
      </c>
      <c r="C662" s="54">
        <v>4003.3</v>
      </c>
      <c r="D662" s="55">
        <v>1.1999999999999999E-6</v>
      </c>
      <c r="E662" s="55">
        <v>1.98E-5</v>
      </c>
      <c r="F662" s="56">
        <v>0</v>
      </c>
      <c r="G662" s="57">
        <v>56</v>
      </c>
      <c r="H662" s="58">
        <v>56</v>
      </c>
      <c r="I662" s="59">
        <v>115</v>
      </c>
      <c r="J662" s="57">
        <v>692</v>
      </c>
      <c r="K662" s="57">
        <v>-370</v>
      </c>
      <c r="L662" s="57">
        <v>-266</v>
      </c>
      <c r="M662" s="60">
        <v>562</v>
      </c>
      <c r="N662" s="59">
        <v>-405</v>
      </c>
      <c r="O662" s="57">
        <v>-9626.1003527347548</v>
      </c>
      <c r="P662" s="57">
        <v>-10031.100352734755</v>
      </c>
      <c r="Q662" s="57">
        <v>0</v>
      </c>
      <c r="R662" s="60">
        <v>-10031.100352734755</v>
      </c>
      <c r="S662" s="61">
        <v>69</v>
      </c>
      <c r="T662" s="59">
        <v>374</v>
      </c>
      <c r="U662" s="57">
        <v>77</v>
      </c>
      <c r="V662" s="57">
        <v>91</v>
      </c>
      <c r="W662" s="57">
        <v>2907.9627902165648</v>
      </c>
      <c r="X662" s="60">
        <v>3449.9627902165648</v>
      </c>
      <c r="Y662" s="59">
        <v>991</v>
      </c>
      <c r="Z662" s="57">
        <v>66</v>
      </c>
      <c r="AA662" s="57">
        <v>352</v>
      </c>
      <c r="AB662" s="57">
        <v>20955.240356843969</v>
      </c>
      <c r="AC662" s="58">
        <v>22364.240356843969</v>
      </c>
      <c r="AD662" s="59">
        <v>-6896.6059672973479</v>
      </c>
      <c r="AE662" s="57">
        <v>-3906.7677364622773</v>
      </c>
      <c r="AF662" s="57">
        <v>-4797.2123854643651</v>
      </c>
      <c r="AG662" s="57">
        <v>-3313.691477403414</v>
      </c>
      <c r="AH662" s="57">
        <v>0</v>
      </c>
      <c r="AI662" s="60">
        <v>0</v>
      </c>
    </row>
    <row r="663" spans="1:35" s="6" customFormat="1" x14ac:dyDescent="0.25">
      <c r="A663" s="52" t="s">
        <v>1325</v>
      </c>
      <c r="B663" s="53" t="s">
        <v>1326</v>
      </c>
      <c r="C663" s="54">
        <v>2960489.56</v>
      </c>
      <c r="D663" s="55">
        <v>8.8931999999999998E-4</v>
      </c>
      <c r="E663" s="55">
        <v>8.5039000000000002E-4</v>
      </c>
      <c r="F663" s="56">
        <v>0</v>
      </c>
      <c r="G663" s="57">
        <v>41411</v>
      </c>
      <c r="H663" s="58">
        <v>41411</v>
      </c>
      <c r="I663" s="59">
        <v>85412</v>
      </c>
      <c r="J663" s="57">
        <v>512501</v>
      </c>
      <c r="K663" s="57">
        <v>-274048</v>
      </c>
      <c r="L663" s="57">
        <v>-197388</v>
      </c>
      <c r="M663" s="60">
        <v>416470</v>
      </c>
      <c r="N663" s="59">
        <v>-299841</v>
      </c>
      <c r="O663" s="57">
        <v>-61825.640362959217</v>
      </c>
      <c r="P663" s="57">
        <v>-361666.64036295924</v>
      </c>
      <c r="Q663" s="57">
        <v>0</v>
      </c>
      <c r="R663" s="60">
        <v>-361666.64036295924</v>
      </c>
      <c r="S663" s="61">
        <v>50798</v>
      </c>
      <c r="T663" s="59">
        <v>277024</v>
      </c>
      <c r="U663" s="57">
        <v>56969</v>
      </c>
      <c r="V663" s="57">
        <v>67612</v>
      </c>
      <c r="W663" s="57">
        <v>28236.455645735587</v>
      </c>
      <c r="X663" s="60">
        <v>429841.45564573561</v>
      </c>
      <c r="Y663" s="59">
        <v>734299</v>
      </c>
      <c r="Z663" s="57">
        <v>48906</v>
      </c>
      <c r="AA663" s="57">
        <v>261047</v>
      </c>
      <c r="AB663" s="57">
        <v>118359.85860025714</v>
      </c>
      <c r="AC663" s="58">
        <v>1162611.8586002572</v>
      </c>
      <c r="AD663" s="59">
        <v>-408788.31871567504</v>
      </c>
      <c r="AE663" s="57">
        <v>-341979.63446347858</v>
      </c>
      <c r="AF663" s="57">
        <v>2942.5625835595965</v>
      </c>
      <c r="AG663" s="57">
        <v>15054.98764107251</v>
      </c>
      <c r="AH663" s="57">
        <v>0</v>
      </c>
      <c r="AI663" s="60">
        <v>0</v>
      </c>
    </row>
    <row r="664" spans="1:35" s="6" customFormat="1" x14ac:dyDescent="0.25">
      <c r="A664" s="52" t="s">
        <v>1327</v>
      </c>
      <c r="B664" s="53" t="s">
        <v>1328</v>
      </c>
      <c r="C664" s="54">
        <v>1574520.87</v>
      </c>
      <c r="D664" s="55">
        <v>4.7298000000000001E-4</v>
      </c>
      <c r="E664" s="55">
        <v>4.6046999999999999E-4</v>
      </c>
      <c r="F664" s="56">
        <v>0</v>
      </c>
      <c r="G664" s="57">
        <v>22024</v>
      </c>
      <c r="H664" s="58">
        <v>22024</v>
      </c>
      <c r="I664" s="59">
        <v>45426</v>
      </c>
      <c r="J664" s="57">
        <v>272571</v>
      </c>
      <c r="K664" s="57">
        <v>-145751</v>
      </c>
      <c r="L664" s="57">
        <v>-104980</v>
      </c>
      <c r="M664" s="60">
        <v>221498</v>
      </c>
      <c r="N664" s="59">
        <v>-159469</v>
      </c>
      <c r="O664" s="57">
        <v>-2473.540360316696</v>
      </c>
      <c r="P664" s="57">
        <v>-161942.54036031669</v>
      </c>
      <c r="Q664" s="57">
        <v>0</v>
      </c>
      <c r="R664" s="60">
        <v>-161942.54036031669</v>
      </c>
      <c r="S664" s="61">
        <v>27017</v>
      </c>
      <c r="T664" s="59">
        <v>147333</v>
      </c>
      <c r="U664" s="57">
        <v>30298</v>
      </c>
      <c r="V664" s="57">
        <v>35959</v>
      </c>
      <c r="W664" s="57">
        <v>31133.825859947741</v>
      </c>
      <c r="X664" s="60">
        <v>244723.82585994774</v>
      </c>
      <c r="Y664" s="59">
        <v>390533</v>
      </c>
      <c r="Z664" s="57">
        <v>26010</v>
      </c>
      <c r="AA664" s="57">
        <v>138837</v>
      </c>
      <c r="AB664" s="57">
        <v>60719.423949982753</v>
      </c>
      <c r="AC664" s="58">
        <v>616099.42394998274</v>
      </c>
      <c r="AD664" s="59">
        <v>-190360.85231201354</v>
      </c>
      <c r="AE664" s="57">
        <v>-187709.57863971285</v>
      </c>
      <c r="AF664" s="57">
        <v>155.84095603087553</v>
      </c>
      <c r="AG664" s="57">
        <v>6538.9919056604958</v>
      </c>
      <c r="AH664" s="57">
        <v>0</v>
      </c>
      <c r="AI664" s="60">
        <v>0</v>
      </c>
    </row>
    <row r="665" spans="1:35" s="6" customFormat="1" x14ac:dyDescent="0.25">
      <c r="A665" s="52" t="s">
        <v>1329</v>
      </c>
      <c r="B665" s="53" t="s">
        <v>1330</v>
      </c>
      <c r="C665" s="54">
        <v>211188.13</v>
      </c>
      <c r="D665" s="55">
        <v>6.3440000000000002E-5</v>
      </c>
      <c r="E665" s="55">
        <v>6.4220000000000005E-5</v>
      </c>
      <c r="F665" s="56">
        <v>0</v>
      </c>
      <c r="G665" s="57">
        <v>2954</v>
      </c>
      <c r="H665" s="58">
        <v>2954</v>
      </c>
      <c r="I665" s="59">
        <v>6093</v>
      </c>
      <c r="J665" s="57">
        <v>36559</v>
      </c>
      <c r="K665" s="57">
        <v>-19549</v>
      </c>
      <c r="L665" s="57">
        <v>-14081</v>
      </c>
      <c r="M665" s="60">
        <v>29709</v>
      </c>
      <c r="N665" s="59">
        <v>-21389</v>
      </c>
      <c r="O665" s="57">
        <v>-1972.288901513172</v>
      </c>
      <c r="P665" s="57">
        <v>-23361.288901513173</v>
      </c>
      <c r="Q665" s="57">
        <v>0</v>
      </c>
      <c r="R665" s="60">
        <v>-23361.288901513173</v>
      </c>
      <c r="S665" s="61">
        <v>3624</v>
      </c>
      <c r="T665" s="59">
        <v>19762</v>
      </c>
      <c r="U665" s="57">
        <v>4064</v>
      </c>
      <c r="V665" s="57">
        <v>4823</v>
      </c>
      <c r="W665" s="57">
        <v>0</v>
      </c>
      <c r="X665" s="60">
        <v>28649</v>
      </c>
      <c r="Y665" s="59">
        <v>52382</v>
      </c>
      <c r="Z665" s="57">
        <v>3489</v>
      </c>
      <c r="AA665" s="57">
        <v>18622</v>
      </c>
      <c r="AB665" s="57">
        <v>5595.7091035723452</v>
      </c>
      <c r="AC665" s="58">
        <v>80088.709103572342</v>
      </c>
      <c r="AD665" s="59">
        <v>-28044.687276366647</v>
      </c>
      <c r="AE665" s="57">
        <v>-23988.138102822923</v>
      </c>
      <c r="AF665" s="57">
        <v>155.43831682759128</v>
      </c>
      <c r="AG665" s="57">
        <v>437.67795878963688</v>
      </c>
      <c r="AH665" s="57">
        <v>0</v>
      </c>
      <c r="AI665" s="60">
        <v>0</v>
      </c>
    </row>
    <row r="666" spans="1:35" s="6" customFormat="1" x14ac:dyDescent="0.25">
      <c r="A666" s="52" t="s">
        <v>1331</v>
      </c>
      <c r="B666" s="53" t="s">
        <v>1332</v>
      </c>
      <c r="C666" s="54">
        <v>855667.04</v>
      </c>
      <c r="D666" s="55">
        <v>2.5703999999999999E-4</v>
      </c>
      <c r="E666" s="55">
        <v>2.7792000000000002E-4</v>
      </c>
      <c r="F666" s="56">
        <v>0</v>
      </c>
      <c r="G666" s="57">
        <v>11969</v>
      </c>
      <c r="H666" s="58">
        <v>11969</v>
      </c>
      <c r="I666" s="59">
        <v>24687</v>
      </c>
      <c r="J666" s="57">
        <v>148128</v>
      </c>
      <c r="K666" s="57">
        <v>-79208</v>
      </c>
      <c r="L666" s="57">
        <v>-57051</v>
      </c>
      <c r="M666" s="60">
        <v>120372</v>
      </c>
      <c r="N666" s="59">
        <v>-86663</v>
      </c>
      <c r="O666" s="57">
        <v>-18233.511299866914</v>
      </c>
      <c r="P666" s="57">
        <v>-104896.51129986692</v>
      </c>
      <c r="Q666" s="57">
        <v>0</v>
      </c>
      <c r="R666" s="60">
        <v>-104896.51129986692</v>
      </c>
      <c r="S666" s="61">
        <v>14682</v>
      </c>
      <c r="T666" s="59">
        <v>80068</v>
      </c>
      <c r="U666" s="57">
        <v>16466</v>
      </c>
      <c r="V666" s="57">
        <v>19542</v>
      </c>
      <c r="W666" s="57">
        <v>2153.1991724756731</v>
      </c>
      <c r="X666" s="60">
        <v>118229.19917247567</v>
      </c>
      <c r="Y666" s="59">
        <v>212234</v>
      </c>
      <c r="Z666" s="57">
        <v>14135</v>
      </c>
      <c r="AA666" s="57">
        <v>75450</v>
      </c>
      <c r="AB666" s="57">
        <v>42820.287938223271</v>
      </c>
      <c r="AC666" s="58">
        <v>344639.28793822328</v>
      </c>
      <c r="AD666" s="59">
        <v>-119729.98798484473</v>
      </c>
      <c r="AE666" s="57">
        <v>-100090.73891363679</v>
      </c>
      <c r="AF666" s="57">
        <v>-5196.6550977066727</v>
      </c>
      <c r="AG666" s="57">
        <v>-1392.7067695594105</v>
      </c>
      <c r="AH666" s="57">
        <v>0</v>
      </c>
      <c r="AI666" s="60">
        <v>0</v>
      </c>
    </row>
    <row r="667" spans="1:35" s="6" customFormat="1" x14ac:dyDescent="0.25">
      <c r="A667" s="52" t="s">
        <v>1333</v>
      </c>
      <c r="B667" s="53" t="s">
        <v>1334</v>
      </c>
      <c r="C667" s="54">
        <v>2912491</v>
      </c>
      <c r="D667" s="55">
        <v>8.7491000000000001E-4</v>
      </c>
      <c r="E667" s="55">
        <v>8.3602999999999998E-4</v>
      </c>
      <c r="F667" s="56">
        <v>0</v>
      </c>
      <c r="G667" s="57">
        <v>40740</v>
      </c>
      <c r="H667" s="58">
        <v>40740</v>
      </c>
      <c r="I667" s="59">
        <v>84028</v>
      </c>
      <c r="J667" s="57">
        <v>504197</v>
      </c>
      <c r="K667" s="57">
        <v>-269607</v>
      </c>
      <c r="L667" s="57">
        <v>-194190</v>
      </c>
      <c r="M667" s="60">
        <v>409722</v>
      </c>
      <c r="N667" s="59">
        <v>-294983</v>
      </c>
      <c r="O667" s="57">
        <v>52011.091994354625</v>
      </c>
      <c r="P667" s="57">
        <v>-242971.90800564538</v>
      </c>
      <c r="Q667" s="57">
        <v>0</v>
      </c>
      <c r="R667" s="60">
        <v>-242971.90800564538</v>
      </c>
      <c r="S667" s="61">
        <v>49975</v>
      </c>
      <c r="T667" s="59">
        <v>272535</v>
      </c>
      <c r="U667" s="57">
        <v>56045</v>
      </c>
      <c r="V667" s="57">
        <v>66517</v>
      </c>
      <c r="W667" s="57">
        <v>95818.368653957368</v>
      </c>
      <c r="X667" s="60">
        <v>490915.36865395738</v>
      </c>
      <c r="Y667" s="59">
        <v>722401</v>
      </c>
      <c r="Z667" s="57">
        <v>48113</v>
      </c>
      <c r="AA667" s="57">
        <v>256817</v>
      </c>
      <c r="AB667" s="57">
        <v>0</v>
      </c>
      <c r="AC667" s="58">
        <v>1027331</v>
      </c>
      <c r="AD667" s="59">
        <v>-307885.35941254295</v>
      </c>
      <c r="AE667" s="57">
        <v>-268912.16582409671</v>
      </c>
      <c r="AF667" s="57">
        <v>25467.620891371851</v>
      </c>
      <c r="AG667" s="57">
        <v>14914.272999225188</v>
      </c>
      <c r="AH667" s="57">
        <v>0</v>
      </c>
      <c r="AI667" s="60">
        <v>0</v>
      </c>
    </row>
    <row r="668" spans="1:35" s="6" customFormat="1" x14ac:dyDescent="0.25">
      <c r="A668" s="52" t="s">
        <v>1335</v>
      </c>
      <c r="B668" s="53" t="s">
        <v>1336</v>
      </c>
      <c r="C668" s="54">
        <v>240496.6</v>
      </c>
      <c r="D668" s="55">
        <v>7.224E-5</v>
      </c>
      <c r="E668" s="55">
        <v>9.166E-5</v>
      </c>
      <c r="F668" s="56">
        <v>0</v>
      </c>
      <c r="G668" s="57">
        <v>3364</v>
      </c>
      <c r="H668" s="58">
        <v>3364</v>
      </c>
      <c r="I668" s="59">
        <v>6938</v>
      </c>
      <c r="J668" s="57">
        <v>41631</v>
      </c>
      <c r="K668" s="57">
        <v>-22261</v>
      </c>
      <c r="L668" s="57">
        <v>-16034</v>
      </c>
      <c r="M668" s="60">
        <v>33830</v>
      </c>
      <c r="N668" s="59">
        <v>-24356</v>
      </c>
      <c r="O668" s="57">
        <v>-7908.03993685759</v>
      </c>
      <c r="P668" s="57">
        <v>-32264.039936857589</v>
      </c>
      <c r="Q668" s="57">
        <v>0</v>
      </c>
      <c r="R668" s="60">
        <v>-32264.039936857589</v>
      </c>
      <c r="S668" s="61">
        <v>4126</v>
      </c>
      <c r="T668" s="59">
        <v>22503</v>
      </c>
      <c r="U668" s="57">
        <v>4628</v>
      </c>
      <c r="V668" s="57">
        <v>5492</v>
      </c>
      <c r="W668" s="57">
        <v>24007.534516956286</v>
      </c>
      <c r="X668" s="60">
        <v>56630.534516956286</v>
      </c>
      <c r="Y668" s="59">
        <v>59648</v>
      </c>
      <c r="Z668" s="57">
        <v>3973</v>
      </c>
      <c r="AA668" s="57">
        <v>21205</v>
      </c>
      <c r="AB668" s="57">
        <v>40405.022452832847</v>
      </c>
      <c r="AC668" s="58">
        <v>125231.02245283284</v>
      </c>
      <c r="AD668" s="59">
        <v>-29944.529710550498</v>
      </c>
      <c r="AE668" s="57">
        <v>-27126.29272791179</v>
      </c>
      <c r="AF668" s="57">
        <v>-8714.1575824007487</v>
      </c>
      <c r="AG668" s="57">
        <v>-2815.5079150135343</v>
      </c>
      <c r="AH668" s="57">
        <v>0</v>
      </c>
      <c r="AI668" s="60">
        <v>0</v>
      </c>
    </row>
    <row r="669" spans="1:35" s="6" customFormat="1" x14ac:dyDescent="0.25">
      <c r="A669" s="52" t="s">
        <v>1337</v>
      </c>
      <c r="B669" s="53" t="s">
        <v>1338</v>
      </c>
      <c r="C669" s="54">
        <v>0</v>
      </c>
      <c r="D669" s="55">
        <v>0</v>
      </c>
      <c r="E669" s="55">
        <v>0</v>
      </c>
      <c r="F669" s="56">
        <v>0</v>
      </c>
      <c r="G669" s="57">
        <v>0</v>
      </c>
      <c r="H669" s="58">
        <v>0</v>
      </c>
      <c r="I669" s="59">
        <v>0</v>
      </c>
      <c r="J669" s="57">
        <v>0</v>
      </c>
      <c r="K669" s="57">
        <v>0</v>
      </c>
      <c r="L669" s="57">
        <v>0</v>
      </c>
      <c r="M669" s="60">
        <v>0</v>
      </c>
      <c r="N669" s="59">
        <v>0</v>
      </c>
      <c r="O669" s="57">
        <v>-1162.5041344452611</v>
      </c>
      <c r="P669" s="57">
        <v>-1162.5041344452611</v>
      </c>
      <c r="Q669" s="57">
        <v>0</v>
      </c>
      <c r="R669" s="60">
        <v>-1162.5041344452611</v>
      </c>
      <c r="S669" s="61">
        <v>0</v>
      </c>
      <c r="T669" s="59">
        <v>0</v>
      </c>
      <c r="U669" s="57">
        <v>0</v>
      </c>
      <c r="V669" s="57">
        <v>0</v>
      </c>
      <c r="W669" s="57">
        <v>0</v>
      </c>
      <c r="X669" s="60">
        <v>0</v>
      </c>
      <c r="Y669" s="59">
        <v>0</v>
      </c>
      <c r="Z669" s="57">
        <v>0</v>
      </c>
      <c r="AA669" s="57">
        <v>0</v>
      </c>
      <c r="AB669" s="57">
        <v>0</v>
      </c>
      <c r="AC669" s="58">
        <v>0</v>
      </c>
      <c r="AD669" s="59">
        <v>0</v>
      </c>
      <c r="AE669" s="57">
        <v>0</v>
      </c>
      <c r="AF669" s="57">
        <v>0</v>
      </c>
      <c r="AG669" s="57">
        <v>0</v>
      </c>
      <c r="AH669" s="57">
        <v>0</v>
      </c>
      <c r="AI669" s="60">
        <v>0</v>
      </c>
    </row>
    <row r="670" spans="1:35" s="6" customFormat="1" x14ac:dyDescent="0.25">
      <c r="A670" s="52" t="s">
        <v>1339</v>
      </c>
      <c r="B670" s="53" t="s">
        <v>1340</v>
      </c>
      <c r="C670" s="54">
        <v>822391.97</v>
      </c>
      <c r="D670" s="55">
        <v>2.4704000000000002E-4</v>
      </c>
      <c r="E670" s="55">
        <v>2.2828E-4</v>
      </c>
      <c r="F670" s="56">
        <v>0</v>
      </c>
      <c r="G670" s="57">
        <v>11503</v>
      </c>
      <c r="H670" s="58">
        <v>11503</v>
      </c>
      <c r="I670" s="59">
        <v>23726</v>
      </c>
      <c r="J670" s="57">
        <v>142365</v>
      </c>
      <c r="K670" s="57">
        <v>-76126</v>
      </c>
      <c r="L670" s="57">
        <v>-54832</v>
      </c>
      <c r="M670" s="60">
        <v>115689</v>
      </c>
      <c r="N670" s="59">
        <v>-83291</v>
      </c>
      <c r="O670" s="57">
        <v>-10517.749049697852</v>
      </c>
      <c r="P670" s="57">
        <v>-93808.749049697857</v>
      </c>
      <c r="Q670" s="57">
        <v>0</v>
      </c>
      <c r="R670" s="60">
        <v>-93808.749049697857</v>
      </c>
      <c r="S670" s="61">
        <v>14111</v>
      </c>
      <c r="T670" s="59">
        <v>76953</v>
      </c>
      <c r="U670" s="57">
        <v>15825</v>
      </c>
      <c r="V670" s="57">
        <v>18782</v>
      </c>
      <c r="W670" s="57">
        <v>15440.563866194723</v>
      </c>
      <c r="X670" s="60">
        <v>127000.56386619472</v>
      </c>
      <c r="Y670" s="59">
        <v>203977</v>
      </c>
      <c r="Z670" s="57">
        <v>13585</v>
      </c>
      <c r="AA670" s="57">
        <v>72515</v>
      </c>
      <c r="AB670" s="57">
        <v>83030.541136647604</v>
      </c>
      <c r="AC670" s="58">
        <v>373107.54113664757</v>
      </c>
      <c r="AD670" s="59">
        <v>-134206.26759707159</v>
      </c>
      <c r="AE670" s="57">
        <v>-110614.29017539587</v>
      </c>
      <c r="AF670" s="57">
        <v>-6889.67940792427</v>
      </c>
      <c r="AG670" s="57">
        <v>5603.2599099388808</v>
      </c>
      <c r="AH670" s="57">
        <v>0</v>
      </c>
      <c r="AI670" s="60">
        <v>0</v>
      </c>
    </row>
    <row r="671" spans="1:35" s="6" customFormat="1" x14ac:dyDescent="0.25">
      <c r="A671" s="52" t="s">
        <v>1341</v>
      </c>
      <c r="B671" s="53" t="s">
        <v>1342</v>
      </c>
      <c r="C671" s="54">
        <v>3092030.34</v>
      </c>
      <c r="D671" s="55">
        <v>9.2884E-4</v>
      </c>
      <c r="E671" s="55">
        <v>9.6818999999999996E-4</v>
      </c>
      <c r="F671" s="56">
        <v>0</v>
      </c>
      <c r="G671" s="57">
        <v>43251</v>
      </c>
      <c r="H671" s="58">
        <v>43251</v>
      </c>
      <c r="I671" s="59">
        <v>89208</v>
      </c>
      <c r="J671" s="57">
        <v>535276</v>
      </c>
      <c r="K671" s="57">
        <v>-286226</v>
      </c>
      <c r="L671" s="57">
        <v>-206160</v>
      </c>
      <c r="M671" s="60">
        <v>434978</v>
      </c>
      <c r="N671" s="59">
        <v>-313166</v>
      </c>
      <c r="O671" s="57">
        <v>-104213.48006747213</v>
      </c>
      <c r="P671" s="57">
        <v>-417379.48006747215</v>
      </c>
      <c r="Q671" s="57">
        <v>0</v>
      </c>
      <c r="R671" s="60">
        <v>-417379.48006747215</v>
      </c>
      <c r="S671" s="61">
        <v>53055</v>
      </c>
      <c r="T671" s="59">
        <v>289334</v>
      </c>
      <c r="U671" s="57">
        <v>59500</v>
      </c>
      <c r="V671" s="57">
        <v>70617</v>
      </c>
      <c r="W671" s="57">
        <v>30558.676163795735</v>
      </c>
      <c r="X671" s="60">
        <v>450009.67616379575</v>
      </c>
      <c r="Y671" s="59">
        <v>766930</v>
      </c>
      <c r="Z671" s="57">
        <v>51079</v>
      </c>
      <c r="AA671" s="57">
        <v>272648</v>
      </c>
      <c r="AB671" s="57">
        <v>196483.27095679508</v>
      </c>
      <c r="AC671" s="58">
        <v>1287140.2709567952</v>
      </c>
      <c r="AD671" s="59">
        <v>-443371.3499557894</v>
      </c>
      <c r="AE671" s="57">
        <v>-369295.39357739995</v>
      </c>
      <c r="AF671" s="57">
        <v>-25881.674493047212</v>
      </c>
      <c r="AG671" s="57">
        <v>1417.8232332372118</v>
      </c>
      <c r="AH671" s="57">
        <v>0</v>
      </c>
      <c r="AI671" s="60">
        <v>0</v>
      </c>
    </row>
    <row r="672" spans="1:35" s="6" customFormat="1" x14ac:dyDescent="0.25">
      <c r="A672" s="52" t="s">
        <v>1343</v>
      </c>
      <c r="B672" s="53" t="s">
        <v>1344</v>
      </c>
      <c r="C672" s="54">
        <v>103751.96</v>
      </c>
      <c r="D672" s="55">
        <v>3.1170000000000001E-5</v>
      </c>
      <c r="E672" s="55">
        <v>3.1989999999999997E-5</v>
      </c>
      <c r="F672" s="56">
        <v>0</v>
      </c>
      <c r="G672" s="57">
        <v>1451</v>
      </c>
      <c r="H672" s="58">
        <v>1451</v>
      </c>
      <c r="I672" s="59">
        <v>2994</v>
      </c>
      <c r="J672" s="57">
        <v>17963</v>
      </c>
      <c r="K672" s="57">
        <v>-9605</v>
      </c>
      <c r="L672" s="57">
        <v>-6918</v>
      </c>
      <c r="M672" s="60">
        <v>14597</v>
      </c>
      <c r="N672" s="59">
        <v>-10509</v>
      </c>
      <c r="O672" s="57">
        <v>-2042.3977699343748</v>
      </c>
      <c r="P672" s="57">
        <v>-12551.397769934374</v>
      </c>
      <c r="Q672" s="57">
        <v>0</v>
      </c>
      <c r="R672" s="60">
        <v>-12551.397769934374</v>
      </c>
      <c r="S672" s="61">
        <v>1780</v>
      </c>
      <c r="T672" s="59">
        <v>9709</v>
      </c>
      <c r="U672" s="57">
        <v>1997</v>
      </c>
      <c r="V672" s="57">
        <v>2370</v>
      </c>
      <c r="W672" s="57">
        <v>0</v>
      </c>
      <c r="X672" s="60">
        <v>14076</v>
      </c>
      <c r="Y672" s="59">
        <v>25737</v>
      </c>
      <c r="Z672" s="57">
        <v>1714</v>
      </c>
      <c r="AA672" s="57">
        <v>9150</v>
      </c>
      <c r="AB672" s="57">
        <v>4891.0165984268724</v>
      </c>
      <c r="AC672" s="58">
        <v>41492.016598426875</v>
      </c>
      <c r="AD672" s="59">
        <v>-14700.950176405599</v>
      </c>
      <c r="AE672" s="57">
        <v>-12451.346820097471</v>
      </c>
      <c r="AF672" s="57">
        <v>-400.16191176177608</v>
      </c>
      <c r="AG672" s="57">
        <v>136.4423098379751</v>
      </c>
      <c r="AH672" s="57">
        <v>0</v>
      </c>
      <c r="AI672" s="60">
        <v>0</v>
      </c>
    </row>
    <row r="673" spans="1:35" s="6" customFormat="1" x14ac:dyDescent="0.25">
      <c r="A673" s="52" t="s">
        <v>1345</v>
      </c>
      <c r="B673" s="53" t="s">
        <v>1346</v>
      </c>
      <c r="C673" s="54">
        <v>320206.23</v>
      </c>
      <c r="D673" s="55">
        <v>9.6189999999999999E-5</v>
      </c>
      <c r="E673" s="55">
        <v>9.0309999999999994E-5</v>
      </c>
      <c r="F673" s="56">
        <v>0</v>
      </c>
      <c r="G673" s="57">
        <v>4479</v>
      </c>
      <c r="H673" s="58">
        <v>4479</v>
      </c>
      <c r="I673" s="59">
        <v>9238</v>
      </c>
      <c r="J673" s="57">
        <v>55433</v>
      </c>
      <c r="K673" s="57">
        <v>-29641</v>
      </c>
      <c r="L673" s="57">
        <v>-21350</v>
      </c>
      <c r="M673" s="60">
        <v>45046</v>
      </c>
      <c r="N673" s="59">
        <v>-32431</v>
      </c>
      <c r="O673" s="57">
        <v>-32851.500306115166</v>
      </c>
      <c r="P673" s="57">
        <v>-65282.500306115166</v>
      </c>
      <c r="Q673" s="57">
        <v>0</v>
      </c>
      <c r="R673" s="60">
        <v>-65282.500306115166</v>
      </c>
      <c r="S673" s="61">
        <v>5494</v>
      </c>
      <c r="T673" s="59">
        <v>29963</v>
      </c>
      <c r="U673" s="57">
        <v>6162</v>
      </c>
      <c r="V673" s="57">
        <v>7313</v>
      </c>
      <c r="W673" s="57">
        <v>4650.0764094861679</v>
      </c>
      <c r="X673" s="60">
        <v>48088.076409486166</v>
      </c>
      <c r="Y673" s="59">
        <v>79423</v>
      </c>
      <c r="Z673" s="57">
        <v>5290</v>
      </c>
      <c r="AA673" s="57">
        <v>28235</v>
      </c>
      <c r="AB673" s="57">
        <v>67230.770227494344</v>
      </c>
      <c r="AC673" s="58">
        <v>180178.77022749436</v>
      </c>
      <c r="AD673" s="59">
        <v>-72020.102794692793</v>
      </c>
      <c r="AE673" s="57">
        <v>-55430.652620673005</v>
      </c>
      <c r="AF673" s="57">
        <v>-6565.4648857170278</v>
      </c>
      <c r="AG673" s="57">
        <v>1925.5264830746496</v>
      </c>
      <c r="AH673" s="57">
        <v>0</v>
      </c>
      <c r="AI673" s="60">
        <v>0</v>
      </c>
    </row>
    <row r="674" spans="1:35" s="6" customFormat="1" x14ac:dyDescent="0.25">
      <c r="A674" s="52" t="s">
        <v>1347</v>
      </c>
      <c r="B674" s="53" t="s">
        <v>1348</v>
      </c>
      <c r="C674" s="54">
        <v>9425583.3000000007</v>
      </c>
      <c r="D674" s="55">
        <v>2.8314199999999999E-3</v>
      </c>
      <c r="E674" s="55">
        <v>2.7897899999999999E-3</v>
      </c>
      <c r="F674" s="56">
        <v>0</v>
      </c>
      <c r="G674" s="57">
        <v>131845</v>
      </c>
      <c r="H674" s="58">
        <v>131845</v>
      </c>
      <c r="I674" s="59">
        <v>271937</v>
      </c>
      <c r="J674" s="57">
        <v>1631704</v>
      </c>
      <c r="K674" s="57">
        <v>-872514</v>
      </c>
      <c r="L674" s="57">
        <v>-628445</v>
      </c>
      <c r="M674" s="60">
        <v>1325960</v>
      </c>
      <c r="N674" s="59">
        <v>-954635</v>
      </c>
      <c r="O674" s="57">
        <v>-49708.607829106142</v>
      </c>
      <c r="P674" s="57">
        <v>-1004343.6078291062</v>
      </c>
      <c r="Q674" s="57">
        <v>0</v>
      </c>
      <c r="R674" s="60">
        <v>-1004343.6078291062</v>
      </c>
      <c r="S674" s="61">
        <v>161730</v>
      </c>
      <c r="T674" s="59">
        <v>881989</v>
      </c>
      <c r="U674" s="57">
        <v>181377</v>
      </c>
      <c r="V674" s="57">
        <v>215264</v>
      </c>
      <c r="W674" s="57">
        <v>92847.392918220386</v>
      </c>
      <c r="X674" s="60">
        <v>1371477.3929182205</v>
      </c>
      <c r="Y674" s="59">
        <v>2337864</v>
      </c>
      <c r="Z674" s="57">
        <v>155706</v>
      </c>
      <c r="AA674" s="57">
        <v>831123</v>
      </c>
      <c r="AB674" s="57">
        <v>128535.28475171086</v>
      </c>
      <c r="AC674" s="58">
        <v>3453228.2847517109</v>
      </c>
      <c r="AD674" s="59">
        <v>-1171846.1657915842</v>
      </c>
      <c r="AE674" s="57">
        <v>-974739.16060684784</v>
      </c>
      <c r="AF674" s="57">
        <v>31620.868897269145</v>
      </c>
      <c r="AG674" s="57">
        <v>33213.565667672745</v>
      </c>
      <c r="AH674" s="57">
        <v>0</v>
      </c>
      <c r="AI674" s="60">
        <v>0</v>
      </c>
    </row>
    <row r="675" spans="1:35" s="6" customFormat="1" x14ac:dyDescent="0.25">
      <c r="A675" s="52" t="s">
        <v>1349</v>
      </c>
      <c r="B675" s="53" t="s">
        <v>1350</v>
      </c>
      <c r="C675" s="54">
        <v>210363</v>
      </c>
      <c r="D675" s="55">
        <v>6.3189999999999996E-5</v>
      </c>
      <c r="E675" s="55">
        <v>5.3539999999999999E-5</v>
      </c>
      <c r="F675" s="56">
        <v>0</v>
      </c>
      <c r="G675" s="57">
        <v>2942</v>
      </c>
      <c r="H675" s="58">
        <v>2942</v>
      </c>
      <c r="I675" s="59">
        <v>6069</v>
      </c>
      <c r="J675" s="57">
        <v>36415</v>
      </c>
      <c r="K675" s="57">
        <v>-19472</v>
      </c>
      <c r="L675" s="57">
        <v>-14025</v>
      </c>
      <c r="M675" s="60">
        <v>29592</v>
      </c>
      <c r="N675" s="59">
        <v>-21305</v>
      </c>
      <c r="O675" s="57">
        <v>2701.5514743763633</v>
      </c>
      <c r="P675" s="57">
        <v>-18603.448525623637</v>
      </c>
      <c r="Q675" s="57">
        <v>0</v>
      </c>
      <c r="R675" s="60">
        <v>-18603.448525623637</v>
      </c>
      <c r="S675" s="61">
        <v>3609</v>
      </c>
      <c r="T675" s="59">
        <v>19684</v>
      </c>
      <c r="U675" s="57">
        <v>4048</v>
      </c>
      <c r="V675" s="57">
        <v>4804</v>
      </c>
      <c r="W675" s="57">
        <v>11061.726141372375</v>
      </c>
      <c r="X675" s="60">
        <v>39597.726141372375</v>
      </c>
      <c r="Y675" s="59">
        <v>52175</v>
      </c>
      <c r="Z675" s="57">
        <v>3475</v>
      </c>
      <c r="AA675" s="57">
        <v>18549</v>
      </c>
      <c r="AB675" s="57">
        <v>4491.9872346397951</v>
      </c>
      <c r="AC675" s="58">
        <v>78690.98723463979</v>
      </c>
      <c r="AD675" s="59">
        <v>-23980.294619965804</v>
      </c>
      <c r="AE675" s="57">
        <v>-21135.045492723566</v>
      </c>
      <c r="AF675" s="57">
        <v>3721.2308154550001</v>
      </c>
      <c r="AG675" s="57">
        <v>2300.8482039669584</v>
      </c>
      <c r="AH675" s="57">
        <v>0</v>
      </c>
      <c r="AI675" s="60">
        <v>0</v>
      </c>
    </row>
    <row r="676" spans="1:35" s="6" customFormat="1" x14ac:dyDescent="0.25">
      <c r="A676" s="52" t="s">
        <v>1351</v>
      </c>
      <c r="B676" s="53" t="s">
        <v>1352</v>
      </c>
      <c r="C676" s="54">
        <v>11596071.43</v>
      </c>
      <c r="D676" s="55">
        <v>3.48343E-3</v>
      </c>
      <c r="E676" s="55">
        <v>3.4963699999999999E-3</v>
      </c>
      <c r="F676" s="56">
        <v>0</v>
      </c>
      <c r="G676" s="57">
        <v>162206</v>
      </c>
      <c r="H676" s="58">
        <v>162206</v>
      </c>
      <c r="I676" s="59">
        <v>334557</v>
      </c>
      <c r="J676" s="57">
        <v>2007447</v>
      </c>
      <c r="K676" s="57">
        <v>-1073434</v>
      </c>
      <c r="L676" s="57">
        <v>-773161</v>
      </c>
      <c r="M676" s="60">
        <v>1631298</v>
      </c>
      <c r="N676" s="59">
        <v>-1174465</v>
      </c>
      <c r="O676" s="57">
        <v>67324.797794796235</v>
      </c>
      <c r="P676" s="57">
        <v>-1107140.2022052037</v>
      </c>
      <c r="Q676" s="57">
        <v>0</v>
      </c>
      <c r="R676" s="60">
        <v>-1107140.2022052037</v>
      </c>
      <c r="S676" s="61">
        <v>198973</v>
      </c>
      <c r="T676" s="59">
        <v>1085090</v>
      </c>
      <c r="U676" s="57">
        <v>223143</v>
      </c>
      <c r="V676" s="57">
        <v>264835</v>
      </c>
      <c r="W676" s="57">
        <v>42158.01630669774</v>
      </c>
      <c r="X676" s="60">
        <v>1615226.0163066979</v>
      </c>
      <c r="Y676" s="59">
        <v>2876220</v>
      </c>
      <c r="Z676" s="57">
        <v>191561</v>
      </c>
      <c r="AA676" s="57">
        <v>1022511</v>
      </c>
      <c r="AB676" s="57">
        <v>119792.33601459756</v>
      </c>
      <c r="AC676" s="58">
        <v>4210084.3360145977</v>
      </c>
      <c r="AD676" s="59">
        <v>-1402728.7873613823</v>
      </c>
      <c r="AE676" s="57">
        <v>-1248264.7004419141</v>
      </c>
      <c r="AF676" s="57">
        <v>26744.825584761304</v>
      </c>
      <c r="AG676" s="57">
        <v>29390.342510635128</v>
      </c>
      <c r="AH676" s="57">
        <v>0</v>
      </c>
      <c r="AI676" s="60">
        <v>0</v>
      </c>
    </row>
    <row r="677" spans="1:35" s="6" customFormat="1" x14ac:dyDescent="0.25">
      <c r="A677" s="52" t="s">
        <v>1353</v>
      </c>
      <c r="B677" s="53" t="s">
        <v>1354</v>
      </c>
      <c r="C677" s="54">
        <v>61424.83</v>
      </c>
      <c r="D677" s="55">
        <v>1.8450000000000001E-5</v>
      </c>
      <c r="E677" s="55">
        <v>1.8899999999999999E-5</v>
      </c>
      <c r="F677" s="56">
        <v>0</v>
      </c>
      <c r="G677" s="57">
        <v>859</v>
      </c>
      <c r="H677" s="58">
        <v>859</v>
      </c>
      <c r="I677" s="59">
        <v>1772</v>
      </c>
      <c r="J677" s="57">
        <v>10632</v>
      </c>
      <c r="K677" s="57">
        <v>-5685</v>
      </c>
      <c r="L677" s="57">
        <v>-4095</v>
      </c>
      <c r="M677" s="60">
        <v>8640</v>
      </c>
      <c r="N677" s="59">
        <v>-6221</v>
      </c>
      <c r="O677" s="57">
        <v>-5780.1323893634972</v>
      </c>
      <c r="P677" s="57">
        <v>-12001.132389363498</v>
      </c>
      <c r="Q677" s="57">
        <v>0</v>
      </c>
      <c r="R677" s="60">
        <v>-12001.132389363498</v>
      </c>
      <c r="S677" s="61">
        <v>1054</v>
      </c>
      <c r="T677" s="59">
        <v>5747</v>
      </c>
      <c r="U677" s="57">
        <v>1182</v>
      </c>
      <c r="V677" s="57">
        <v>1403</v>
      </c>
      <c r="W677" s="57">
        <v>0</v>
      </c>
      <c r="X677" s="60">
        <v>8332</v>
      </c>
      <c r="Y677" s="59">
        <v>15234</v>
      </c>
      <c r="Z677" s="57">
        <v>1015</v>
      </c>
      <c r="AA677" s="57">
        <v>5416</v>
      </c>
      <c r="AB677" s="57">
        <v>8588.7514456020835</v>
      </c>
      <c r="AC677" s="58">
        <v>30253.751445602084</v>
      </c>
      <c r="AD677" s="59">
        <v>-13563.955498254847</v>
      </c>
      <c r="AE677" s="57">
        <v>-8054.12284835629</v>
      </c>
      <c r="AF677" s="57">
        <v>-390.34341604446558</v>
      </c>
      <c r="AG677" s="57">
        <v>86.670317053522169</v>
      </c>
      <c r="AH677" s="57">
        <v>0</v>
      </c>
      <c r="AI677" s="60">
        <v>0</v>
      </c>
    </row>
    <row r="678" spans="1:35" s="6" customFormat="1" x14ac:dyDescent="0.25">
      <c r="A678" s="52" t="s">
        <v>1355</v>
      </c>
      <c r="B678" s="53" t="s">
        <v>1356</v>
      </c>
      <c r="C678" s="54">
        <v>376155.18</v>
      </c>
      <c r="D678" s="55">
        <v>1.13E-4</v>
      </c>
      <c r="E678" s="55">
        <v>1.2171E-4</v>
      </c>
      <c r="F678" s="56">
        <v>0</v>
      </c>
      <c r="G678" s="57">
        <v>5262</v>
      </c>
      <c r="H678" s="58">
        <v>5262</v>
      </c>
      <c r="I678" s="59">
        <v>10853</v>
      </c>
      <c r="J678" s="57">
        <v>65120</v>
      </c>
      <c r="K678" s="57">
        <v>-34821</v>
      </c>
      <c r="L678" s="57">
        <v>-25081</v>
      </c>
      <c r="M678" s="60">
        <v>52918</v>
      </c>
      <c r="N678" s="59">
        <v>-38099</v>
      </c>
      <c r="O678" s="57">
        <v>-1468.3426688330965</v>
      </c>
      <c r="P678" s="57">
        <v>-39567.342668833095</v>
      </c>
      <c r="Q678" s="57">
        <v>0</v>
      </c>
      <c r="R678" s="60">
        <v>-39567.342668833095</v>
      </c>
      <c r="S678" s="61">
        <v>6455</v>
      </c>
      <c r="T678" s="59">
        <v>35200</v>
      </c>
      <c r="U678" s="57">
        <v>7239</v>
      </c>
      <c r="V678" s="57">
        <v>8591</v>
      </c>
      <c r="W678" s="57">
        <v>13607.546297921024</v>
      </c>
      <c r="X678" s="60">
        <v>64637.546297921028</v>
      </c>
      <c r="Y678" s="59">
        <v>93303</v>
      </c>
      <c r="Z678" s="57">
        <v>6214</v>
      </c>
      <c r="AA678" s="57">
        <v>33170</v>
      </c>
      <c r="AB678" s="57">
        <v>13243.298937255437</v>
      </c>
      <c r="AC678" s="58">
        <v>145930.29893725543</v>
      </c>
      <c r="AD678" s="59">
        <v>-46417.098196800573</v>
      </c>
      <c r="AE678" s="57">
        <v>-36691.631996884731</v>
      </c>
      <c r="AF678" s="57">
        <v>2344.6796982939009</v>
      </c>
      <c r="AG678" s="57">
        <v>-528.70214394300797</v>
      </c>
      <c r="AH678" s="57">
        <v>0</v>
      </c>
      <c r="AI678" s="60">
        <v>0</v>
      </c>
    </row>
    <row r="679" spans="1:35" s="6" customFormat="1" x14ac:dyDescent="0.25">
      <c r="A679" s="52" t="s">
        <v>1357</v>
      </c>
      <c r="B679" s="53" t="s">
        <v>1358</v>
      </c>
      <c r="C679" s="54">
        <v>915522.8</v>
      </c>
      <c r="D679" s="55">
        <v>2.7502000000000001E-4</v>
      </c>
      <c r="E679" s="55">
        <v>2.6655E-4</v>
      </c>
      <c r="F679" s="56">
        <v>0</v>
      </c>
      <c r="G679" s="57">
        <v>12806</v>
      </c>
      <c r="H679" s="58">
        <v>12806</v>
      </c>
      <c r="I679" s="59">
        <v>26414</v>
      </c>
      <c r="J679" s="57">
        <v>158490</v>
      </c>
      <c r="K679" s="57">
        <v>-84749</v>
      </c>
      <c r="L679" s="57">
        <v>-61042</v>
      </c>
      <c r="M679" s="60">
        <v>128792</v>
      </c>
      <c r="N679" s="59">
        <v>-92725</v>
      </c>
      <c r="O679" s="57">
        <v>29054.669399738104</v>
      </c>
      <c r="P679" s="57">
        <v>-63670.330600261892</v>
      </c>
      <c r="Q679" s="57">
        <v>0</v>
      </c>
      <c r="R679" s="60">
        <v>-63670.330600261892</v>
      </c>
      <c r="S679" s="61">
        <v>15709</v>
      </c>
      <c r="T679" s="59">
        <v>85669</v>
      </c>
      <c r="U679" s="57">
        <v>17617</v>
      </c>
      <c r="V679" s="57">
        <v>20909</v>
      </c>
      <c r="W679" s="57">
        <v>43444.341586455921</v>
      </c>
      <c r="X679" s="60">
        <v>167639.34158645594</v>
      </c>
      <c r="Y679" s="59">
        <v>227080</v>
      </c>
      <c r="Z679" s="57">
        <v>15124</v>
      </c>
      <c r="AA679" s="57">
        <v>80728</v>
      </c>
      <c r="AB679" s="57">
        <v>0</v>
      </c>
      <c r="AC679" s="58">
        <v>322932</v>
      </c>
      <c r="AD679" s="59">
        <v>-90708.447883149391</v>
      </c>
      <c r="AE679" s="57">
        <v>-78745.728681787281</v>
      </c>
      <c r="AF679" s="57">
        <v>10143.824322314782</v>
      </c>
      <c r="AG679" s="57">
        <v>4017.6938290778053</v>
      </c>
      <c r="AH679" s="57">
        <v>0</v>
      </c>
      <c r="AI679" s="60">
        <v>0</v>
      </c>
    </row>
    <row r="680" spans="1:35" s="6" customFormat="1" x14ac:dyDescent="0.25">
      <c r="A680" s="52" t="s">
        <v>1359</v>
      </c>
      <c r="B680" s="53" t="s">
        <v>1360</v>
      </c>
      <c r="C680" s="54">
        <v>40036</v>
      </c>
      <c r="D680" s="55">
        <v>1.203E-5</v>
      </c>
      <c r="E680" s="55">
        <v>1.2320000000000001E-5</v>
      </c>
      <c r="F680" s="56">
        <v>0</v>
      </c>
      <c r="G680" s="57">
        <v>560</v>
      </c>
      <c r="H680" s="58">
        <v>560</v>
      </c>
      <c r="I680" s="59">
        <v>1155</v>
      </c>
      <c r="J680" s="57">
        <v>6933</v>
      </c>
      <c r="K680" s="57">
        <v>-3707</v>
      </c>
      <c r="L680" s="57">
        <v>-2670</v>
      </c>
      <c r="M680" s="60">
        <v>5634</v>
      </c>
      <c r="N680" s="59">
        <v>-4056</v>
      </c>
      <c r="O680" s="57">
        <v>-699.75004257535204</v>
      </c>
      <c r="P680" s="57">
        <v>-4755.7500425753524</v>
      </c>
      <c r="Q680" s="57">
        <v>0</v>
      </c>
      <c r="R680" s="60">
        <v>-4755.7500425753524</v>
      </c>
      <c r="S680" s="61">
        <v>687</v>
      </c>
      <c r="T680" s="59">
        <v>3747</v>
      </c>
      <c r="U680" s="57">
        <v>771</v>
      </c>
      <c r="V680" s="57">
        <v>915</v>
      </c>
      <c r="W680" s="57">
        <v>6147.1524545527827</v>
      </c>
      <c r="X680" s="60">
        <v>11580.152454552783</v>
      </c>
      <c r="Y680" s="59">
        <v>9933</v>
      </c>
      <c r="Z680" s="57">
        <v>662</v>
      </c>
      <c r="AA680" s="57">
        <v>3531</v>
      </c>
      <c r="AB680" s="57">
        <v>9416.6667358868453</v>
      </c>
      <c r="AC680" s="58">
        <v>23542.666735886844</v>
      </c>
      <c r="AD680" s="59">
        <v>-5312.6622081323876</v>
      </c>
      <c r="AE680" s="57">
        <v>-4799.7385107418577</v>
      </c>
      <c r="AF680" s="57">
        <v>-1908.5112374681758</v>
      </c>
      <c r="AG680" s="57">
        <v>58.397675008359869</v>
      </c>
      <c r="AH680" s="57">
        <v>0</v>
      </c>
      <c r="AI680" s="60">
        <v>0</v>
      </c>
    </row>
    <row r="681" spans="1:35" s="6" customFormat="1" x14ac:dyDescent="0.25">
      <c r="A681" s="52" t="s">
        <v>1361</v>
      </c>
      <c r="B681" s="53" t="s">
        <v>1362</v>
      </c>
      <c r="C681" s="54">
        <v>1333180.77</v>
      </c>
      <c r="D681" s="55">
        <v>4.0047999999999999E-4</v>
      </c>
      <c r="E681" s="55">
        <v>3.9885000000000002E-4</v>
      </c>
      <c r="F681" s="56">
        <v>0</v>
      </c>
      <c r="G681" s="57">
        <v>18648</v>
      </c>
      <c r="H681" s="58">
        <v>18648</v>
      </c>
      <c r="I681" s="59">
        <v>38463</v>
      </c>
      <c r="J681" s="57">
        <v>230790</v>
      </c>
      <c r="K681" s="57">
        <v>-123410</v>
      </c>
      <c r="L681" s="57">
        <v>-88888</v>
      </c>
      <c r="M681" s="60">
        <v>187546</v>
      </c>
      <c r="N681" s="59">
        <v>-135025</v>
      </c>
      <c r="O681" s="57">
        <v>2054.7779937138571</v>
      </c>
      <c r="P681" s="57">
        <v>-132970.22200628615</v>
      </c>
      <c r="Q681" s="57">
        <v>0</v>
      </c>
      <c r="R681" s="60">
        <v>-132970.22200628615</v>
      </c>
      <c r="S681" s="61">
        <v>22875</v>
      </c>
      <c r="T681" s="59">
        <v>124750</v>
      </c>
      <c r="U681" s="57">
        <v>25654</v>
      </c>
      <c r="V681" s="57">
        <v>30447</v>
      </c>
      <c r="W681" s="57">
        <v>26521.892110798864</v>
      </c>
      <c r="X681" s="60">
        <v>207372.89211079886</v>
      </c>
      <c r="Y681" s="59">
        <v>330671</v>
      </c>
      <c r="Z681" s="57">
        <v>22023</v>
      </c>
      <c r="AA681" s="57">
        <v>117555</v>
      </c>
      <c r="AB681" s="57">
        <v>12501.381472558816</v>
      </c>
      <c r="AC681" s="58">
        <v>482750.38147255883</v>
      </c>
      <c r="AD681" s="59">
        <v>-160273.70804973226</v>
      </c>
      <c r="AE681" s="57">
        <v>-129581.58479521651</v>
      </c>
      <c r="AF681" s="57">
        <v>10541.04949297836</v>
      </c>
      <c r="AG681" s="57">
        <v>3936.7539902104054</v>
      </c>
      <c r="AH681" s="57">
        <v>0</v>
      </c>
      <c r="AI681" s="60">
        <v>0</v>
      </c>
    </row>
    <row r="682" spans="1:35" s="6" customFormat="1" x14ac:dyDescent="0.25">
      <c r="A682" s="52" t="s">
        <v>1363</v>
      </c>
      <c r="B682" s="53" t="s">
        <v>1364</v>
      </c>
      <c r="C682" s="54">
        <v>1241803.43</v>
      </c>
      <c r="D682" s="55">
        <v>3.7303E-4</v>
      </c>
      <c r="E682" s="55">
        <v>4.4974000000000001E-4</v>
      </c>
      <c r="F682" s="56">
        <v>0</v>
      </c>
      <c r="G682" s="57">
        <v>17370</v>
      </c>
      <c r="H682" s="58">
        <v>17370</v>
      </c>
      <c r="I682" s="59">
        <v>35827</v>
      </c>
      <c r="J682" s="57">
        <v>214971</v>
      </c>
      <c r="K682" s="57">
        <v>-114951</v>
      </c>
      <c r="L682" s="57">
        <v>-82796</v>
      </c>
      <c r="M682" s="60">
        <v>174691</v>
      </c>
      <c r="N682" s="59">
        <v>-125770</v>
      </c>
      <c r="O682" s="57">
        <v>-36841.57188836272</v>
      </c>
      <c r="P682" s="57">
        <v>-162611.57188836273</v>
      </c>
      <c r="Q682" s="57">
        <v>0</v>
      </c>
      <c r="R682" s="60">
        <v>-162611.57188836273</v>
      </c>
      <c r="S682" s="61">
        <v>21307</v>
      </c>
      <c r="T682" s="59">
        <v>116199</v>
      </c>
      <c r="U682" s="57">
        <v>23896</v>
      </c>
      <c r="V682" s="57">
        <v>28360</v>
      </c>
      <c r="W682" s="57">
        <v>43410.818165904508</v>
      </c>
      <c r="X682" s="60">
        <v>211865.81816590449</v>
      </c>
      <c r="Y682" s="59">
        <v>308006</v>
      </c>
      <c r="Z682" s="57">
        <v>20514</v>
      </c>
      <c r="AA682" s="57">
        <v>109498</v>
      </c>
      <c r="AB682" s="57">
        <v>132657.24978096809</v>
      </c>
      <c r="AC682" s="58">
        <v>570675.24978096806</v>
      </c>
      <c r="AD682" s="59">
        <v>-180568.83056405684</v>
      </c>
      <c r="AE682" s="57">
        <v>-144759.99516236759</v>
      </c>
      <c r="AF682" s="57">
        <v>-23160.060483526948</v>
      </c>
      <c r="AG682" s="57">
        <v>-10320.545405112149</v>
      </c>
      <c r="AH682" s="57">
        <v>0</v>
      </c>
      <c r="AI682" s="60">
        <v>0</v>
      </c>
    </row>
    <row r="683" spans="1:35" s="6" customFormat="1" x14ac:dyDescent="0.25">
      <c r="A683" s="52" t="s">
        <v>1365</v>
      </c>
      <c r="B683" s="53" t="s">
        <v>1366</v>
      </c>
      <c r="C683" s="54">
        <v>491544.19</v>
      </c>
      <c r="D683" s="55">
        <v>1.4766000000000001E-4</v>
      </c>
      <c r="E683" s="55">
        <v>1.392E-4</v>
      </c>
      <c r="F683" s="56">
        <v>0</v>
      </c>
      <c r="G683" s="57">
        <v>6876</v>
      </c>
      <c r="H683" s="58">
        <v>6876</v>
      </c>
      <c r="I683" s="59">
        <v>14182</v>
      </c>
      <c r="J683" s="57">
        <v>85094</v>
      </c>
      <c r="K683" s="57">
        <v>-45502</v>
      </c>
      <c r="L683" s="57">
        <v>-32774</v>
      </c>
      <c r="M683" s="60">
        <v>69149</v>
      </c>
      <c r="N683" s="59">
        <v>-49785</v>
      </c>
      <c r="O683" s="57">
        <v>-5746.0781456417681</v>
      </c>
      <c r="P683" s="57">
        <v>-55531.078145641768</v>
      </c>
      <c r="Q683" s="57">
        <v>0</v>
      </c>
      <c r="R683" s="60">
        <v>-55531.078145641768</v>
      </c>
      <c r="S683" s="61">
        <v>8434</v>
      </c>
      <c r="T683" s="59">
        <v>45996</v>
      </c>
      <c r="U683" s="57">
        <v>9459</v>
      </c>
      <c r="V683" s="57">
        <v>11226</v>
      </c>
      <c r="W683" s="57">
        <v>6597.0809229047436</v>
      </c>
      <c r="X683" s="60">
        <v>73278.080922904745</v>
      </c>
      <c r="Y683" s="59">
        <v>121921</v>
      </c>
      <c r="Z683" s="57">
        <v>8120</v>
      </c>
      <c r="AA683" s="57">
        <v>43343</v>
      </c>
      <c r="AB683" s="57">
        <v>16367.011205693656</v>
      </c>
      <c r="AC683" s="58">
        <v>189751.01120569365</v>
      </c>
      <c r="AD683" s="59">
        <v>-69246.804845462844</v>
      </c>
      <c r="AE683" s="57">
        <v>-53730.274492874189</v>
      </c>
      <c r="AF683" s="57">
        <v>3647.5485577691825</v>
      </c>
      <c r="AG683" s="57">
        <v>2856.6004977789362</v>
      </c>
      <c r="AH683" s="57">
        <v>0</v>
      </c>
      <c r="AI683" s="60">
        <v>0</v>
      </c>
    </row>
    <row r="684" spans="1:35" s="6" customFormat="1" x14ac:dyDescent="0.25">
      <c r="A684" s="52" t="s">
        <v>1367</v>
      </c>
      <c r="B684" s="53" t="s">
        <v>1368</v>
      </c>
      <c r="C684" s="54">
        <v>281726.45</v>
      </c>
      <c r="D684" s="55">
        <v>8.4629999999999994E-5</v>
      </c>
      <c r="E684" s="55">
        <v>8.454E-5</v>
      </c>
      <c r="F684" s="56">
        <v>0</v>
      </c>
      <c r="G684" s="57">
        <v>3941</v>
      </c>
      <c r="H684" s="58">
        <v>3941</v>
      </c>
      <c r="I684" s="59">
        <v>8128</v>
      </c>
      <c r="J684" s="57">
        <v>48771</v>
      </c>
      <c r="K684" s="57">
        <v>-26079</v>
      </c>
      <c r="L684" s="57">
        <v>-18784</v>
      </c>
      <c r="M684" s="60">
        <v>39632</v>
      </c>
      <c r="N684" s="59">
        <v>-28534</v>
      </c>
      <c r="O684" s="57">
        <v>-4945.3884401654896</v>
      </c>
      <c r="P684" s="57">
        <v>-33479.388440165487</v>
      </c>
      <c r="Q684" s="57">
        <v>0</v>
      </c>
      <c r="R684" s="60">
        <v>-33479.388440165487</v>
      </c>
      <c r="S684" s="61">
        <v>4834</v>
      </c>
      <c r="T684" s="59">
        <v>26362</v>
      </c>
      <c r="U684" s="57">
        <v>5421</v>
      </c>
      <c r="V684" s="57">
        <v>6434</v>
      </c>
      <c r="W684" s="57">
        <v>4099.5984322573913</v>
      </c>
      <c r="X684" s="60">
        <v>42316.598432257393</v>
      </c>
      <c r="Y684" s="59">
        <v>69878</v>
      </c>
      <c r="Z684" s="57">
        <v>4654</v>
      </c>
      <c r="AA684" s="57">
        <v>24842</v>
      </c>
      <c r="AB684" s="57">
        <v>4745.951750553957</v>
      </c>
      <c r="AC684" s="58">
        <v>104119.95175055396</v>
      </c>
      <c r="AD684" s="59">
        <v>-35427.192319907728</v>
      </c>
      <c r="AE684" s="57">
        <v>-29267.093255242678</v>
      </c>
      <c r="AF684" s="57">
        <v>2105.7008690884268</v>
      </c>
      <c r="AG684" s="57">
        <v>785.23138776542203</v>
      </c>
      <c r="AH684" s="57">
        <v>0</v>
      </c>
      <c r="AI684" s="60">
        <v>0</v>
      </c>
    </row>
    <row r="685" spans="1:35" s="6" customFormat="1" x14ac:dyDescent="0.25">
      <c r="A685" s="52" t="s">
        <v>1369</v>
      </c>
      <c r="B685" s="53" t="s">
        <v>1370</v>
      </c>
      <c r="C685" s="54">
        <v>49691.75</v>
      </c>
      <c r="D685" s="55">
        <v>1.4929999999999999E-5</v>
      </c>
      <c r="E685" s="55">
        <v>1.4980000000000001E-5</v>
      </c>
      <c r="F685" s="56">
        <v>0</v>
      </c>
      <c r="G685" s="57">
        <v>695</v>
      </c>
      <c r="H685" s="58">
        <v>695</v>
      </c>
      <c r="I685" s="59">
        <v>1434</v>
      </c>
      <c r="J685" s="57">
        <v>8604</v>
      </c>
      <c r="K685" s="57">
        <v>-4601</v>
      </c>
      <c r="L685" s="57">
        <v>-3314</v>
      </c>
      <c r="M685" s="60">
        <v>6992</v>
      </c>
      <c r="N685" s="59">
        <v>-5034</v>
      </c>
      <c r="O685" s="57">
        <v>-1205.6513991273926</v>
      </c>
      <c r="P685" s="57">
        <v>-6239.6513991273923</v>
      </c>
      <c r="Q685" s="57">
        <v>0</v>
      </c>
      <c r="R685" s="60">
        <v>-6239.6513991273923</v>
      </c>
      <c r="S685" s="61">
        <v>853</v>
      </c>
      <c r="T685" s="59">
        <v>4651</v>
      </c>
      <c r="U685" s="57">
        <v>956</v>
      </c>
      <c r="V685" s="57">
        <v>1135</v>
      </c>
      <c r="W685" s="57">
        <v>1658.0917701499723</v>
      </c>
      <c r="X685" s="60">
        <v>8400.0917701499729</v>
      </c>
      <c r="Y685" s="59">
        <v>12327</v>
      </c>
      <c r="Z685" s="57">
        <v>821</v>
      </c>
      <c r="AA685" s="57">
        <v>4382</v>
      </c>
      <c r="AB685" s="57">
        <v>2898.7600661904748</v>
      </c>
      <c r="AC685" s="58">
        <v>20428.760066190476</v>
      </c>
      <c r="AD685" s="59">
        <v>-5970.7959946517885</v>
      </c>
      <c r="AE685" s="57">
        <v>-5750.7504412120707</v>
      </c>
      <c r="AF685" s="57">
        <v>-435.94390157387181</v>
      </c>
      <c r="AG685" s="57">
        <v>128.82204139722791</v>
      </c>
      <c r="AH685" s="57">
        <v>0</v>
      </c>
      <c r="AI685" s="60">
        <v>0</v>
      </c>
    </row>
    <row r="686" spans="1:35" s="6" customFormat="1" x14ac:dyDescent="0.25">
      <c r="A686" s="52" t="s">
        <v>1371</v>
      </c>
      <c r="B686" s="53" t="s">
        <v>1372</v>
      </c>
      <c r="C686" s="54">
        <v>543183.81000000006</v>
      </c>
      <c r="D686" s="55">
        <v>1.6317E-4</v>
      </c>
      <c r="E686" s="55">
        <v>1.3689E-4</v>
      </c>
      <c r="F686" s="56">
        <v>0</v>
      </c>
      <c r="G686" s="57">
        <v>7598</v>
      </c>
      <c r="H686" s="58">
        <v>7598</v>
      </c>
      <c r="I686" s="59">
        <v>15671</v>
      </c>
      <c r="J686" s="57">
        <v>94032</v>
      </c>
      <c r="K686" s="57">
        <v>-50282</v>
      </c>
      <c r="L686" s="57">
        <v>-36216</v>
      </c>
      <c r="M686" s="60">
        <v>76413</v>
      </c>
      <c r="N686" s="59">
        <v>-55014</v>
      </c>
      <c r="O686" s="57">
        <v>1437.299343937264</v>
      </c>
      <c r="P686" s="57">
        <v>-53576.700656062734</v>
      </c>
      <c r="Q686" s="57">
        <v>0</v>
      </c>
      <c r="R686" s="60">
        <v>-53576.700656062734</v>
      </c>
      <c r="S686" s="61">
        <v>9320</v>
      </c>
      <c r="T686" s="59">
        <v>50828</v>
      </c>
      <c r="U686" s="57">
        <v>10452</v>
      </c>
      <c r="V686" s="57">
        <v>12405</v>
      </c>
      <c r="W686" s="57">
        <v>24330.764982752324</v>
      </c>
      <c r="X686" s="60">
        <v>98015.764982752327</v>
      </c>
      <c r="Y686" s="59">
        <v>134727</v>
      </c>
      <c r="Z686" s="57">
        <v>8973</v>
      </c>
      <c r="AA686" s="57">
        <v>47896</v>
      </c>
      <c r="AB686" s="57">
        <v>5495.0089856097584</v>
      </c>
      <c r="AC686" s="58">
        <v>197091.00898560975</v>
      </c>
      <c r="AD686" s="59">
        <v>-61027.637362159818</v>
      </c>
      <c r="AE686" s="57">
        <v>-52921.489060125285</v>
      </c>
      <c r="AF686" s="57">
        <v>8689.6291699677313</v>
      </c>
      <c r="AG686" s="57">
        <v>6184.2532494599654</v>
      </c>
      <c r="AH686" s="57">
        <v>0</v>
      </c>
      <c r="AI686" s="60">
        <v>0</v>
      </c>
    </row>
    <row r="687" spans="1:35" s="6" customFormat="1" x14ac:dyDescent="0.25">
      <c r="A687" s="52" t="s">
        <v>1373</v>
      </c>
      <c r="B687" s="53" t="s">
        <v>1374</v>
      </c>
      <c r="C687" s="54">
        <v>773208.07</v>
      </c>
      <c r="D687" s="55">
        <v>2.3227E-4</v>
      </c>
      <c r="E687" s="55">
        <v>2.363E-4</v>
      </c>
      <c r="F687" s="56">
        <v>0</v>
      </c>
      <c r="G687" s="57">
        <v>10816</v>
      </c>
      <c r="H687" s="58">
        <v>10816</v>
      </c>
      <c r="I687" s="59">
        <v>22308</v>
      </c>
      <c r="J687" s="57">
        <v>133854</v>
      </c>
      <c r="K687" s="57">
        <v>-71575</v>
      </c>
      <c r="L687" s="57">
        <v>-51553</v>
      </c>
      <c r="M687" s="60">
        <v>108773</v>
      </c>
      <c r="N687" s="59">
        <v>-78312</v>
      </c>
      <c r="O687" s="57">
        <v>-4264.5927545622199</v>
      </c>
      <c r="P687" s="57">
        <v>-82576.592754562225</v>
      </c>
      <c r="Q687" s="57">
        <v>0</v>
      </c>
      <c r="R687" s="60">
        <v>-82576.592754562225</v>
      </c>
      <c r="S687" s="61">
        <v>13267</v>
      </c>
      <c r="T687" s="59">
        <v>72352</v>
      </c>
      <c r="U687" s="57">
        <v>14879</v>
      </c>
      <c r="V687" s="57">
        <v>17659</v>
      </c>
      <c r="W687" s="57">
        <v>453.96256759519224</v>
      </c>
      <c r="X687" s="60">
        <v>105343.9625675952</v>
      </c>
      <c r="Y687" s="59">
        <v>191782</v>
      </c>
      <c r="Z687" s="57">
        <v>12773</v>
      </c>
      <c r="AA687" s="57">
        <v>68180</v>
      </c>
      <c r="AB687" s="57">
        <v>24442.917619966323</v>
      </c>
      <c r="AC687" s="58">
        <v>297177.91761996632</v>
      </c>
      <c r="AD687" s="59">
        <v>-101996.43436226365</v>
      </c>
      <c r="AE687" s="57">
        <v>-89895.267616940502</v>
      </c>
      <c r="AF687" s="57">
        <v>-1335.9694078657822</v>
      </c>
      <c r="AG687" s="57">
        <v>1393.7163346988054</v>
      </c>
      <c r="AH687" s="57">
        <v>0</v>
      </c>
      <c r="AI687" s="60">
        <v>0</v>
      </c>
    </row>
    <row r="688" spans="1:35" s="6" customFormat="1" x14ac:dyDescent="0.25">
      <c r="A688" s="52" t="s">
        <v>1375</v>
      </c>
      <c r="B688" s="53" t="s">
        <v>1376</v>
      </c>
      <c r="C688" s="54">
        <v>120845.44</v>
      </c>
      <c r="D688" s="55">
        <v>3.6300000000000001E-5</v>
      </c>
      <c r="E688" s="55">
        <v>5.5500000000000001E-5</v>
      </c>
      <c r="F688" s="56">
        <v>0</v>
      </c>
      <c r="G688" s="57">
        <v>1690</v>
      </c>
      <c r="H688" s="58">
        <v>1690</v>
      </c>
      <c r="I688" s="59">
        <v>3486</v>
      </c>
      <c r="J688" s="57">
        <v>20919</v>
      </c>
      <c r="K688" s="57">
        <v>-11186</v>
      </c>
      <c r="L688" s="57">
        <v>-8057</v>
      </c>
      <c r="M688" s="60">
        <v>16999</v>
      </c>
      <c r="N688" s="59">
        <v>-12239</v>
      </c>
      <c r="O688" s="57">
        <v>-1314.4228685496382</v>
      </c>
      <c r="P688" s="57">
        <v>-13553.422868549638</v>
      </c>
      <c r="Q688" s="57">
        <v>0</v>
      </c>
      <c r="R688" s="60">
        <v>-13553.422868549638</v>
      </c>
      <c r="S688" s="61">
        <v>2073</v>
      </c>
      <c r="T688" s="59">
        <v>11307</v>
      </c>
      <c r="U688" s="57">
        <v>2325</v>
      </c>
      <c r="V688" s="57">
        <v>2760</v>
      </c>
      <c r="W688" s="57">
        <v>7147.50922880292</v>
      </c>
      <c r="X688" s="60">
        <v>23539.509228802919</v>
      </c>
      <c r="Y688" s="59">
        <v>29972</v>
      </c>
      <c r="Z688" s="57">
        <v>1996</v>
      </c>
      <c r="AA688" s="57">
        <v>10655</v>
      </c>
      <c r="AB688" s="57">
        <v>20515.171390596843</v>
      </c>
      <c r="AC688" s="58">
        <v>63138.171390596843</v>
      </c>
      <c r="AD688" s="59">
        <v>-18067.814249203118</v>
      </c>
      <c r="AE688" s="57">
        <v>-14678.608285663973</v>
      </c>
      <c r="AF688" s="57">
        <v>-3749.8987243812007</v>
      </c>
      <c r="AG688" s="57">
        <v>-3102.3409025456303</v>
      </c>
      <c r="AH688" s="57">
        <v>0</v>
      </c>
      <c r="AI688" s="60">
        <v>0</v>
      </c>
    </row>
    <row r="689" spans="1:35" s="6" customFormat="1" x14ac:dyDescent="0.25">
      <c r="A689" s="52" t="s">
        <v>1377</v>
      </c>
      <c r="B689" s="53" t="s">
        <v>1378</v>
      </c>
      <c r="C689" s="54">
        <v>106655.36</v>
      </c>
      <c r="D689" s="55">
        <v>3.2039999999999998E-5</v>
      </c>
      <c r="E689" s="55">
        <v>3.3219999999999997E-5</v>
      </c>
      <c r="F689" s="56">
        <v>0</v>
      </c>
      <c r="G689" s="57">
        <v>1492</v>
      </c>
      <c r="H689" s="58">
        <v>1492</v>
      </c>
      <c r="I689" s="59">
        <v>3077</v>
      </c>
      <c r="J689" s="57">
        <v>18464</v>
      </c>
      <c r="K689" s="57">
        <v>-9873</v>
      </c>
      <c r="L689" s="57">
        <v>-7111</v>
      </c>
      <c r="M689" s="60">
        <v>15004</v>
      </c>
      <c r="N689" s="59">
        <v>-10803</v>
      </c>
      <c r="O689" s="57">
        <v>-193.88808411404011</v>
      </c>
      <c r="P689" s="57">
        <v>-10996.88808411404</v>
      </c>
      <c r="Q689" s="57">
        <v>0</v>
      </c>
      <c r="R689" s="60">
        <v>-10996.88808411404</v>
      </c>
      <c r="S689" s="61">
        <v>1830</v>
      </c>
      <c r="T689" s="59">
        <v>9980</v>
      </c>
      <c r="U689" s="57">
        <v>2052</v>
      </c>
      <c r="V689" s="57">
        <v>2436</v>
      </c>
      <c r="W689" s="57">
        <v>495.52102281664429</v>
      </c>
      <c r="X689" s="60">
        <v>14963.521022816643</v>
      </c>
      <c r="Y689" s="59">
        <v>26455</v>
      </c>
      <c r="Z689" s="57">
        <v>1762</v>
      </c>
      <c r="AA689" s="57">
        <v>9405</v>
      </c>
      <c r="AB689" s="57">
        <v>1721.700372888273</v>
      </c>
      <c r="AC689" s="58">
        <v>39343.70037288827</v>
      </c>
      <c r="AD689" s="59">
        <v>-13309.402070406511</v>
      </c>
      <c r="AE689" s="57">
        <v>-11357.666420686322</v>
      </c>
      <c r="AF689" s="57">
        <v>207.38203959148223</v>
      </c>
      <c r="AG689" s="57">
        <v>79.507101429722923</v>
      </c>
      <c r="AH689" s="57">
        <v>0</v>
      </c>
      <c r="AI689" s="60">
        <v>0</v>
      </c>
    </row>
    <row r="690" spans="1:35" s="6" customFormat="1" x14ac:dyDescent="0.25">
      <c r="A690" s="52" t="s">
        <v>1379</v>
      </c>
      <c r="B690" s="53" t="s">
        <v>1380</v>
      </c>
      <c r="C690" s="54">
        <v>351683.9</v>
      </c>
      <c r="D690" s="55">
        <v>1.0565000000000001E-4</v>
      </c>
      <c r="E690" s="55">
        <v>1.1150999999999999E-4</v>
      </c>
      <c r="F690" s="56">
        <v>0</v>
      </c>
      <c r="G690" s="57">
        <v>4920</v>
      </c>
      <c r="H690" s="58">
        <v>4920</v>
      </c>
      <c r="I690" s="59">
        <v>10147</v>
      </c>
      <c r="J690" s="57">
        <v>60884</v>
      </c>
      <c r="K690" s="57">
        <v>-32556</v>
      </c>
      <c r="L690" s="57">
        <v>-23449</v>
      </c>
      <c r="M690" s="60">
        <v>49476</v>
      </c>
      <c r="N690" s="59">
        <v>-35621</v>
      </c>
      <c r="O690" s="57">
        <v>-12169.293849022453</v>
      </c>
      <c r="P690" s="57">
        <v>-47790.293849022455</v>
      </c>
      <c r="Q690" s="57">
        <v>0</v>
      </c>
      <c r="R690" s="60">
        <v>-47790.293849022455</v>
      </c>
      <c r="S690" s="61">
        <v>6035</v>
      </c>
      <c r="T690" s="59">
        <v>32910</v>
      </c>
      <c r="U690" s="57">
        <v>6768</v>
      </c>
      <c r="V690" s="57">
        <v>8032</v>
      </c>
      <c r="W690" s="57">
        <v>575.12785158803808</v>
      </c>
      <c r="X690" s="60">
        <v>48285.12785158804</v>
      </c>
      <c r="Y690" s="59">
        <v>87234</v>
      </c>
      <c r="Z690" s="57">
        <v>5810</v>
      </c>
      <c r="AA690" s="57">
        <v>31012</v>
      </c>
      <c r="AB690" s="57">
        <v>32647.167675489178</v>
      </c>
      <c r="AC690" s="58">
        <v>156703.16767548918</v>
      </c>
      <c r="AD690" s="59">
        <v>-56306.425427774178</v>
      </c>
      <c r="AE690" s="57">
        <v>-46838.372213223265</v>
      </c>
      <c r="AF690" s="57">
        <v>-5187.0069845922417</v>
      </c>
      <c r="AG690" s="57">
        <v>-86.235198311448585</v>
      </c>
      <c r="AH690" s="57">
        <v>0</v>
      </c>
      <c r="AI690" s="60">
        <v>0</v>
      </c>
    </row>
    <row r="691" spans="1:35" s="6" customFormat="1" x14ac:dyDescent="0.25">
      <c r="A691" s="52" t="s">
        <v>1381</v>
      </c>
      <c r="B691" s="53" t="s">
        <v>1382</v>
      </c>
      <c r="C691" s="54">
        <v>8715936.2100000009</v>
      </c>
      <c r="D691" s="55">
        <v>2.6182499999999999E-3</v>
      </c>
      <c r="E691" s="55">
        <v>2.6853300000000001E-3</v>
      </c>
      <c r="F691" s="56">
        <v>0</v>
      </c>
      <c r="G691" s="57">
        <v>121919</v>
      </c>
      <c r="H691" s="58">
        <v>121919</v>
      </c>
      <c r="I691" s="59">
        <v>251463</v>
      </c>
      <c r="J691" s="57">
        <v>1508857</v>
      </c>
      <c r="K691" s="57">
        <v>-806825</v>
      </c>
      <c r="L691" s="57">
        <v>-581131</v>
      </c>
      <c r="M691" s="60">
        <v>1226132</v>
      </c>
      <c r="N691" s="59">
        <v>-882763</v>
      </c>
      <c r="O691" s="57">
        <v>91857.039369951905</v>
      </c>
      <c r="P691" s="57">
        <v>-790905.96063004807</v>
      </c>
      <c r="Q691" s="57">
        <v>0</v>
      </c>
      <c r="R691" s="60">
        <v>-790905.96063004807</v>
      </c>
      <c r="S691" s="61">
        <v>149554</v>
      </c>
      <c r="T691" s="59">
        <v>815586</v>
      </c>
      <c r="U691" s="57">
        <v>167721</v>
      </c>
      <c r="V691" s="57">
        <v>199058</v>
      </c>
      <c r="W691" s="57">
        <v>256272.75703718129</v>
      </c>
      <c r="X691" s="60">
        <v>1438637.7570371814</v>
      </c>
      <c r="Y691" s="59">
        <v>2161853</v>
      </c>
      <c r="Z691" s="57">
        <v>143983</v>
      </c>
      <c r="AA691" s="57">
        <v>768550</v>
      </c>
      <c r="AB691" s="57">
        <v>163452.90885589054</v>
      </c>
      <c r="AC691" s="58">
        <v>3237838.9088558904</v>
      </c>
      <c r="AD691" s="59">
        <v>-1025509.4844839999</v>
      </c>
      <c r="AE691" s="57">
        <v>-826804.23514164111</v>
      </c>
      <c r="AF691" s="57">
        <v>41276.185330864042</v>
      </c>
      <c r="AG691" s="57">
        <v>11836.382476067745</v>
      </c>
      <c r="AH691" s="57">
        <v>0</v>
      </c>
      <c r="AI691" s="60">
        <v>0</v>
      </c>
    </row>
    <row r="692" spans="1:35" s="6" customFormat="1" x14ac:dyDescent="0.25">
      <c r="A692" s="52" t="s">
        <v>1383</v>
      </c>
      <c r="B692" s="53" t="s">
        <v>1384</v>
      </c>
      <c r="C692" s="54">
        <v>1113999.43</v>
      </c>
      <c r="D692" s="55">
        <v>3.3463999999999998E-4</v>
      </c>
      <c r="E692" s="55">
        <v>3.4780999999999999E-4</v>
      </c>
      <c r="F692" s="56">
        <v>0</v>
      </c>
      <c r="G692" s="57">
        <v>15583</v>
      </c>
      <c r="H692" s="58">
        <v>15583</v>
      </c>
      <c r="I692" s="59">
        <v>32140</v>
      </c>
      <c r="J692" s="57">
        <v>192848</v>
      </c>
      <c r="K692" s="57">
        <v>-103121</v>
      </c>
      <c r="L692" s="57">
        <v>-74275</v>
      </c>
      <c r="M692" s="60">
        <v>156713</v>
      </c>
      <c r="N692" s="59">
        <v>-112826</v>
      </c>
      <c r="O692" s="57">
        <v>13070.453425423579</v>
      </c>
      <c r="P692" s="57">
        <v>-99755.546574576423</v>
      </c>
      <c r="Q692" s="57">
        <v>0</v>
      </c>
      <c r="R692" s="60">
        <v>-99755.546574576423</v>
      </c>
      <c r="S692" s="61">
        <v>19115</v>
      </c>
      <c r="T692" s="59">
        <v>104241</v>
      </c>
      <c r="U692" s="57">
        <v>21437</v>
      </c>
      <c r="V692" s="57">
        <v>25442</v>
      </c>
      <c r="W692" s="57">
        <v>36340.571024781486</v>
      </c>
      <c r="X692" s="60">
        <v>187460.5710247815</v>
      </c>
      <c r="Y692" s="59">
        <v>276308</v>
      </c>
      <c r="Z692" s="57">
        <v>18403</v>
      </c>
      <c r="AA692" s="57">
        <v>98229</v>
      </c>
      <c r="AB692" s="57">
        <v>15972.798023520458</v>
      </c>
      <c r="AC692" s="58">
        <v>408912.79802352044</v>
      </c>
      <c r="AD692" s="59">
        <v>-121189.01580415812</v>
      </c>
      <c r="AE692" s="57">
        <v>-105303.50343371255</v>
      </c>
      <c r="AF692" s="57">
        <v>4349.075609383488</v>
      </c>
      <c r="AG692" s="57">
        <v>691.21662974820538</v>
      </c>
      <c r="AH692" s="57">
        <v>0</v>
      </c>
      <c r="AI692" s="60">
        <v>0</v>
      </c>
    </row>
    <row r="693" spans="1:35" s="6" customFormat="1" x14ac:dyDescent="0.25">
      <c r="A693" s="52" t="s">
        <v>1385</v>
      </c>
      <c r="B693" s="53" t="s">
        <v>1386</v>
      </c>
      <c r="C693" s="54">
        <v>0</v>
      </c>
      <c r="D693" s="55">
        <v>0</v>
      </c>
      <c r="E693" s="55">
        <v>0</v>
      </c>
      <c r="F693" s="56">
        <v>0</v>
      </c>
      <c r="G693" s="57">
        <v>0</v>
      </c>
      <c r="H693" s="58">
        <v>0</v>
      </c>
      <c r="I693" s="59">
        <v>0</v>
      </c>
      <c r="J693" s="57">
        <v>0</v>
      </c>
      <c r="K693" s="57">
        <v>0</v>
      </c>
      <c r="L693" s="57">
        <v>0</v>
      </c>
      <c r="M693" s="60">
        <v>0</v>
      </c>
      <c r="N693" s="59">
        <v>0</v>
      </c>
      <c r="O693" s="57">
        <v>-50077.802106855808</v>
      </c>
      <c r="P693" s="57">
        <v>-50077.802106855808</v>
      </c>
      <c r="Q693" s="57">
        <v>0</v>
      </c>
      <c r="R693" s="60">
        <v>-50077.802106855808</v>
      </c>
      <c r="S693" s="61">
        <v>0</v>
      </c>
      <c r="T693" s="59">
        <v>0</v>
      </c>
      <c r="U693" s="57">
        <v>0</v>
      </c>
      <c r="V693" s="57">
        <v>0</v>
      </c>
      <c r="W693" s="57">
        <v>0</v>
      </c>
      <c r="X693" s="60">
        <v>0</v>
      </c>
      <c r="Y693" s="59">
        <v>0</v>
      </c>
      <c r="Z693" s="57">
        <v>0</v>
      </c>
      <c r="AA693" s="57">
        <v>0</v>
      </c>
      <c r="AB693" s="57">
        <v>0</v>
      </c>
      <c r="AC693" s="58">
        <v>0</v>
      </c>
      <c r="AD693" s="59">
        <v>0</v>
      </c>
      <c r="AE693" s="57">
        <v>0</v>
      </c>
      <c r="AF693" s="57">
        <v>0</v>
      </c>
      <c r="AG693" s="57">
        <v>0</v>
      </c>
      <c r="AH693" s="57">
        <v>0</v>
      </c>
      <c r="AI693" s="60">
        <v>0</v>
      </c>
    </row>
    <row r="694" spans="1:35" s="6" customFormat="1" x14ac:dyDescent="0.25">
      <c r="A694" s="52" t="s">
        <v>1387</v>
      </c>
      <c r="B694" s="53" t="s">
        <v>1388</v>
      </c>
      <c r="C694" s="54">
        <v>2053345.67</v>
      </c>
      <c r="D694" s="55">
        <v>6.1682000000000002E-4</v>
      </c>
      <c r="E694" s="55">
        <v>5.6521999999999996E-4</v>
      </c>
      <c r="F694" s="56">
        <v>0</v>
      </c>
      <c r="G694" s="57">
        <v>28722</v>
      </c>
      <c r="H694" s="58">
        <v>28722</v>
      </c>
      <c r="I694" s="59">
        <v>59241</v>
      </c>
      <c r="J694" s="57">
        <v>355464</v>
      </c>
      <c r="K694" s="57">
        <v>-190076</v>
      </c>
      <c r="L694" s="57">
        <v>-136906</v>
      </c>
      <c r="M694" s="60">
        <v>288858</v>
      </c>
      <c r="N694" s="59">
        <v>-207966</v>
      </c>
      <c r="O694" s="57">
        <v>15071.670160166139</v>
      </c>
      <c r="P694" s="57">
        <v>-192894.32983983387</v>
      </c>
      <c r="Q694" s="57">
        <v>0</v>
      </c>
      <c r="R694" s="60">
        <v>-192894.32983983387</v>
      </c>
      <c r="S694" s="61">
        <v>35233</v>
      </c>
      <c r="T694" s="59">
        <v>192140</v>
      </c>
      <c r="U694" s="57">
        <v>39513</v>
      </c>
      <c r="V694" s="57">
        <v>46895</v>
      </c>
      <c r="W694" s="57">
        <v>43103.714034985773</v>
      </c>
      <c r="X694" s="60">
        <v>321651.71403498575</v>
      </c>
      <c r="Y694" s="59">
        <v>509300</v>
      </c>
      <c r="Z694" s="57">
        <v>33920</v>
      </c>
      <c r="AA694" s="57">
        <v>181059</v>
      </c>
      <c r="AB694" s="57">
        <v>14075.276433240257</v>
      </c>
      <c r="AC694" s="58">
        <v>738354.27643324027</v>
      </c>
      <c r="AD694" s="59">
        <v>-242449.33046356559</v>
      </c>
      <c r="AE694" s="57">
        <v>-208144.28132912345</v>
      </c>
      <c r="AF694" s="57">
        <v>19052.005306591695</v>
      </c>
      <c r="AG694" s="57">
        <v>14839.044087842873</v>
      </c>
      <c r="AH694" s="57">
        <v>0</v>
      </c>
      <c r="AI694" s="60">
        <v>0</v>
      </c>
    </row>
    <row r="695" spans="1:35" s="6" customFormat="1" x14ac:dyDescent="0.25">
      <c r="A695" s="52" t="s">
        <v>1389</v>
      </c>
      <c r="B695" s="53" t="s">
        <v>1390</v>
      </c>
      <c r="C695" s="54">
        <v>595664.25</v>
      </c>
      <c r="D695" s="55">
        <v>1.7893999999999999E-4</v>
      </c>
      <c r="E695" s="55">
        <v>1.6803E-4</v>
      </c>
      <c r="F695" s="56">
        <v>0</v>
      </c>
      <c r="G695" s="57">
        <v>8332</v>
      </c>
      <c r="H695" s="58">
        <v>8332</v>
      </c>
      <c r="I695" s="59">
        <v>17186</v>
      </c>
      <c r="J695" s="57">
        <v>103120</v>
      </c>
      <c r="K695" s="57">
        <v>-55141</v>
      </c>
      <c r="L695" s="57">
        <v>-39716</v>
      </c>
      <c r="M695" s="60">
        <v>83798</v>
      </c>
      <c r="N695" s="59">
        <v>-60331</v>
      </c>
      <c r="O695" s="57">
        <v>-4212.4338157543034</v>
      </c>
      <c r="P695" s="57">
        <v>-64543.433815754302</v>
      </c>
      <c r="Q695" s="57">
        <v>0</v>
      </c>
      <c r="R695" s="60">
        <v>-64543.433815754302</v>
      </c>
      <c r="S695" s="61">
        <v>10221</v>
      </c>
      <c r="T695" s="59">
        <v>55740</v>
      </c>
      <c r="U695" s="57">
        <v>11463</v>
      </c>
      <c r="V695" s="57">
        <v>13604</v>
      </c>
      <c r="W695" s="57">
        <v>9923.6165991178132</v>
      </c>
      <c r="X695" s="60">
        <v>90730.616599117813</v>
      </c>
      <c r="Y695" s="59">
        <v>147748</v>
      </c>
      <c r="Z695" s="57">
        <v>9840</v>
      </c>
      <c r="AA695" s="57">
        <v>52525</v>
      </c>
      <c r="AB695" s="57">
        <v>9838.5181177157992</v>
      </c>
      <c r="AC695" s="58">
        <v>219951.51811771581</v>
      </c>
      <c r="AD695" s="59">
        <v>-76273.077144068404</v>
      </c>
      <c r="AE695" s="57">
        <v>-62057.278635904768</v>
      </c>
      <c r="AF695" s="57">
        <v>5529.003035286969</v>
      </c>
      <c r="AG695" s="57">
        <v>3580.4512260882229</v>
      </c>
      <c r="AH695" s="57">
        <v>0</v>
      </c>
      <c r="AI695" s="60">
        <v>0</v>
      </c>
    </row>
    <row r="696" spans="1:35" s="6" customFormat="1" x14ac:dyDescent="0.25">
      <c r="A696" s="52" t="s">
        <v>1391</v>
      </c>
      <c r="B696" s="53" t="s">
        <v>1392</v>
      </c>
      <c r="C696" s="54">
        <v>404563.54</v>
      </c>
      <c r="D696" s="55">
        <v>1.2153E-4</v>
      </c>
      <c r="E696" s="55">
        <v>1.3805999999999999E-4</v>
      </c>
      <c r="F696" s="56">
        <v>0</v>
      </c>
      <c r="G696" s="57">
        <v>5659</v>
      </c>
      <c r="H696" s="58">
        <v>5659</v>
      </c>
      <c r="I696" s="59">
        <v>11672</v>
      </c>
      <c r="J696" s="57">
        <v>70036</v>
      </c>
      <c r="K696" s="57">
        <v>-37450</v>
      </c>
      <c r="L696" s="57">
        <v>-26974</v>
      </c>
      <c r="M696" s="60">
        <v>56913</v>
      </c>
      <c r="N696" s="59">
        <v>-40975</v>
      </c>
      <c r="O696" s="57">
        <v>-11425.691034326688</v>
      </c>
      <c r="P696" s="57">
        <v>-52400.691034326686</v>
      </c>
      <c r="Q696" s="57">
        <v>0</v>
      </c>
      <c r="R696" s="60">
        <v>-52400.691034326686</v>
      </c>
      <c r="S696" s="61">
        <v>6942</v>
      </c>
      <c r="T696" s="59">
        <v>37857</v>
      </c>
      <c r="U696" s="57">
        <v>7785</v>
      </c>
      <c r="V696" s="57">
        <v>9240</v>
      </c>
      <c r="W696" s="57">
        <v>10036.910477822481</v>
      </c>
      <c r="X696" s="60">
        <v>64918.910477822479</v>
      </c>
      <c r="Y696" s="59">
        <v>100346</v>
      </c>
      <c r="Z696" s="57">
        <v>6683</v>
      </c>
      <c r="AA696" s="57">
        <v>35673</v>
      </c>
      <c r="AB696" s="57">
        <v>44785.962784338066</v>
      </c>
      <c r="AC696" s="58">
        <v>187487.96278433807</v>
      </c>
      <c r="AD696" s="59">
        <v>-60726.769354866366</v>
      </c>
      <c r="AE696" s="57">
        <v>-51721.520242344355</v>
      </c>
      <c r="AF696" s="57">
        <v>-8272.7996308667825</v>
      </c>
      <c r="AG696" s="57">
        <v>-1847.9630784380961</v>
      </c>
      <c r="AH696" s="57">
        <v>0</v>
      </c>
      <c r="AI696" s="60">
        <v>0</v>
      </c>
    </row>
    <row r="697" spans="1:35" s="6" customFormat="1" x14ac:dyDescent="0.25">
      <c r="A697" s="52" t="s">
        <v>1393</v>
      </c>
      <c r="B697" s="53" t="s">
        <v>1394</v>
      </c>
      <c r="C697" s="54">
        <v>38584</v>
      </c>
      <c r="D697" s="55">
        <v>1.1590000000000001E-5</v>
      </c>
      <c r="E697" s="55">
        <v>1.184E-5</v>
      </c>
      <c r="F697" s="56">
        <v>0</v>
      </c>
      <c r="G697" s="57">
        <v>540</v>
      </c>
      <c r="H697" s="58">
        <v>540</v>
      </c>
      <c r="I697" s="59">
        <v>1113</v>
      </c>
      <c r="J697" s="57">
        <v>6679</v>
      </c>
      <c r="K697" s="57">
        <v>-3572</v>
      </c>
      <c r="L697" s="57">
        <v>-2572</v>
      </c>
      <c r="M697" s="60">
        <v>5428</v>
      </c>
      <c r="N697" s="59">
        <v>-3908</v>
      </c>
      <c r="O697" s="57">
        <v>-906.71934973758152</v>
      </c>
      <c r="P697" s="57">
        <v>-4814.7193497375811</v>
      </c>
      <c r="Q697" s="57">
        <v>0</v>
      </c>
      <c r="R697" s="60">
        <v>-4814.7193497375811</v>
      </c>
      <c r="S697" s="61">
        <v>662</v>
      </c>
      <c r="T697" s="59">
        <v>3610</v>
      </c>
      <c r="U697" s="57">
        <v>742</v>
      </c>
      <c r="V697" s="57">
        <v>881</v>
      </c>
      <c r="W697" s="57">
        <v>841.65696620824838</v>
      </c>
      <c r="X697" s="60">
        <v>6074.6569662082484</v>
      </c>
      <c r="Y697" s="59">
        <v>9570</v>
      </c>
      <c r="Z697" s="57">
        <v>637</v>
      </c>
      <c r="AA697" s="57">
        <v>3402</v>
      </c>
      <c r="AB697" s="57">
        <v>2025.2710171276194</v>
      </c>
      <c r="AC697" s="58">
        <v>15634.271017127619</v>
      </c>
      <c r="AD697" s="59">
        <v>-5547.0653582947234</v>
      </c>
      <c r="AE697" s="57">
        <v>-4007.9989431024856</v>
      </c>
      <c r="AF697" s="57">
        <v>-65.002078639859008</v>
      </c>
      <c r="AG697" s="57">
        <v>60.452329117697303</v>
      </c>
      <c r="AH697" s="57">
        <v>0</v>
      </c>
      <c r="AI697" s="60">
        <v>0</v>
      </c>
    </row>
    <row r="698" spans="1:35" s="6" customFormat="1" x14ac:dyDescent="0.25">
      <c r="A698" s="52" t="s">
        <v>1395</v>
      </c>
      <c r="B698" s="53" t="s">
        <v>1396</v>
      </c>
      <c r="C698" s="54">
        <v>826555.34</v>
      </c>
      <c r="D698" s="55">
        <v>2.4830000000000002E-4</v>
      </c>
      <c r="E698" s="55">
        <v>3.6538E-4</v>
      </c>
      <c r="F698" s="56">
        <v>0</v>
      </c>
      <c r="G698" s="57">
        <v>11562</v>
      </c>
      <c r="H698" s="58">
        <v>11562</v>
      </c>
      <c r="I698" s="59">
        <v>23847</v>
      </c>
      <c r="J698" s="57">
        <v>143091</v>
      </c>
      <c r="K698" s="57">
        <v>-76515</v>
      </c>
      <c r="L698" s="57">
        <v>-55111</v>
      </c>
      <c r="M698" s="60">
        <v>116279</v>
      </c>
      <c r="N698" s="59">
        <v>-83716</v>
      </c>
      <c r="O698" s="57">
        <v>-38263.037140098204</v>
      </c>
      <c r="P698" s="57">
        <v>-121979.0371400982</v>
      </c>
      <c r="Q698" s="57">
        <v>0</v>
      </c>
      <c r="R698" s="60">
        <v>-121979.0371400982</v>
      </c>
      <c r="S698" s="61">
        <v>14183</v>
      </c>
      <c r="T698" s="59">
        <v>77346</v>
      </c>
      <c r="U698" s="57">
        <v>15906</v>
      </c>
      <c r="V698" s="57">
        <v>18878</v>
      </c>
      <c r="W698" s="57">
        <v>6378.411171570544</v>
      </c>
      <c r="X698" s="60">
        <v>118508.41117157054</v>
      </c>
      <c r="Y698" s="59">
        <v>205018</v>
      </c>
      <c r="Z698" s="57">
        <v>13655</v>
      </c>
      <c r="AA698" s="57">
        <v>72885</v>
      </c>
      <c r="AB698" s="57">
        <v>134090.78335233388</v>
      </c>
      <c r="AC698" s="58">
        <v>425648.78335233388</v>
      </c>
      <c r="AD698" s="59">
        <v>-133442.11630935397</v>
      </c>
      <c r="AE698" s="57">
        <v>-125865.28759017831</v>
      </c>
      <c r="AF698" s="57">
        <v>-29161.439991867614</v>
      </c>
      <c r="AG698" s="57">
        <v>-18671.528289363407</v>
      </c>
      <c r="AH698" s="57">
        <v>0</v>
      </c>
      <c r="AI698" s="60">
        <v>0</v>
      </c>
    </row>
    <row r="699" spans="1:35" s="6" customFormat="1" x14ac:dyDescent="0.25">
      <c r="A699" s="52" t="s">
        <v>1397</v>
      </c>
      <c r="B699" s="53" t="s">
        <v>1398</v>
      </c>
      <c r="C699" s="54">
        <v>712288.36</v>
      </c>
      <c r="D699" s="55">
        <v>2.1397000000000001E-4</v>
      </c>
      <c r="E699" s="55">
        <v>1.7136000000000001E-4</v>
      </c>
      <c r="F699" s="56">
        <v>0</v>
      </c>
      <c r="G699" s="57">
        <v>9964</v>
      </c>
      <c r="H699" s="58">
        <v>9964</v>
      </c>
      <c r="I699" s="59">
        <v>20550</v>
      </c>
      <c r="J699" s="57">
        <v>123308</v>
      </c>
      <c r="K699" s="57">
        <v>-65936</v>
      </c>
      <c r="L699" s="57">
        <v>-47492</v>
      </c>
      <c r="M699" s="60">
        <v>100203</v>
      </c>
      <c r="N699" s="59">
        <v>-72142</v>
      </c>
      <c r="O699" s="57">
        <v>31394.818312319341</v>
      </c>
      <c r="P699" s="57">
        <v>-40747.181687680655</v>
      </c>
      <c r="Q699" s="57">
        <v>0</v>
      </c>
      <c r="R699" s="60">
        <v>-40747.181687680655</v>
      </c>
      <c r="S699" s="61">
        <v>12222</v>
      </c>
      <c r="T699" s="59">
        <v>66652</v>
      </c>
      <c r="U699" s="57">
        <v>13707</v>
      </c>
      <c r="V699" s="57">
        <v>16267</v>
      </c>
      <c r="W699" s="57">
        <v>77082.202512834236</v>
      </c>
      <c r="X699" s="60">
        <v>173708.20251283422</v>
      </c>
      <c r="Y699" s="59">
        <v>176672</v>
      </c>
      <c r="Z699" s="57">
        <v>11767</v>
      </c>
      <c r="AA699" s="57">
        <v>62808</v>
      </c>
      <c r="AB699" s="57">
        <v>0</v>
      </c>
      <c r="AC699" s="58">
        <v>251247</v>
      </c>
      <c r="AD699" s="59">
        <v>-53763.817030234168</v>
      </c>
      <c r="AE699" s="57">
        <v>-49154.053288368392</v>
      </c>
      <c r="AF699" s="57">
        <v>15813.126264270639</v>
      </c>
      <c r="AG699" s="57">
        <v>9565.9465671661455</v>
      </c>
      <c r="AH699" s="57">
        <v>0</v>
      </c>
      <c r="AI699" s="60">
        <v>0</v>
      </c>
    </row>
    <row r="700" spans="1:35" s="6" customFormat="1" x14ac:dyDescent="0.25">
      <c r="A700" s="52" t="s">
        <v>1399</v>
      </c>
      <c r="B700" s="53" t="s">
        <v>1400</v>
      </c>
      <c r="C700" s="54">
        <v>1035505.37</v>
      </c>
      <c r="D700" s="55">
        <v>3.1105999999999999E-4</v>
      </c>
      <c r="E700" s="55">
        <v>3.0392E-4</v>
      </c>
      <c r="F700" s="56">
        <v>0</v>
      </c>
      <c r="G700" s="57">
        <v>14485</v>
      </c>
      <c r="H700" s="58">
        <v>14485</v>
      </c>
      <c r="I700" s="59">
        <v>29875</v>
      </c>
      <c r="J700" s="57">
        <v>179259</v>
      </c>
      <c r="K700" s="57">
        <v>-95854</v>
      </c>
      <c r="L700" s="57">
        <v>-69041</v>
      </c>
      <c r="M700" s="60">
        <v>145670</v>
      </c>
      <c r="N700" s="59">
        <v>-104876</v>
      </c>
      <c r="O700" s="57">
        <v>8401.660009932677</v>
      </c>
      <c r="P700" s="57">
        <v>-96474.339990067325</v>
      </c>
      <c r="Q700" s="57">
        <v>0</v>
      </c>
      <c r="R700" s="60">
        <v>-96474.339990067325</v>
      </c>
      <c r="S700" s="61">
        <v>17768</v>
      </c>
      <c r="T700" s="59">
        <v>96895</v>
      </c>
      <c r="U700" s="57">
        <v>19926</v>
      </c>
      <c r="V700" s="57">
        <v>23649</v>
      </c>
      <c r="W700" s="57">
        <v>31588.878493824548</v>
      </c>
      <c r="X700" s="60">
        <v>172058.87849382454</v>
      </c>
      <c r="Y700" s="59">
        <v>256838</v>
      </c>
      <c r="Z700" s="57">
        <v>17106</v>
      </c>
      <c r="AA700" s="57">
        <v>91307</v>
      </c>
      <c r="AB700" s="57">
        <v>2841.5612994545199</v>
      </c>
      <c r="AC700" s="58">
        <v>368092.56129945454</v>
      </c>
      <c r="AD700" s="59">
        <v>-113682.43946326285</v>
      </c>
      <c r="AE700" s="57">
        <v>-95578.669218655967</v>
      </c>
      <c r="AF700" s="57">
        <v>9119.4912654306754</v>
      </c>
      <c r="AG700" s="57">
        <v>4107.9346108581649</v>
      </c>
      <c r="AH700" s="57">
        <v>0</v>
      </c>
      <c r="AI700" s="60">
        <v>0</v>
      </c>
    </row>
    <row r="701" spans="1:35" s="6" customFormat="1" x14ac:dyDescent="0.25">
      <c r="A701" s="52" t="s">
        <v>1401</v>
      </c>
      <c r="B701" s="53" t="s">
        <v>1402</v>
      </c>
      <c r="C701" s="54">
        <v>314785.13</v>
      </c>
      <c r="D701" s="55">
        <v>9.4560000000000003E-5</v>
      </c>
      <c r="E701" s="55">
        <v>7.9419999999999995E-5</v>
      </c>
      <c r="F701" s="56">
        <v>0</v>
      </c>
      <c r="G701" s="57">
        <v>4403</v>
      </c>
      <c r="H701" s="58">
        <v>4403</v>
      </c>
      <c r="I701" s="59">
        <v>9082</v>
      </c>
      <c r="J701" s="57">
        <v>54493</v>
      </c>
      <c r="K701" s="57">
        <v>-29139</v>
      </c>
      <c r="L701" s="57">
        <v>-20988</v>
      </c>
      <c r="M701" s="60">
        <v>44283</v>
      </c>
      <c r="N701" s="59">
        <v>-31882</v>
      </c>
      <c r="O701" s="57">
        <v>5672.3424664653085</v>
      </c>
      <c r="P701" s="57">
        <v>-26209.657533534693</v>
      </c>
      <c r="Q701" s="57">
        <v>0</v>
      </c>
      <c r="R701" s="60">
        <v>-26209.657533534693</v>
      </c>
      <c r="S701" s="61">
        <v>5401</v>
      </c>
      <c r="T701" s="59">
        <v>29455</v>
      </c>
      <c r="U701" s="57">
        <v>6057</v>
      </c>
      <c r="V701" s="57">
        <v>7189</v>
      </c>
      <c r="W701" s="57">
        <v>25682.005509293973</v>
      </c>
      <c r="X701" s="60">
        <v>68383.005509293973</v>
      </c>
      <c r="Y701" s="59">
        <v>78077</v>
      </c>
      <c r="Z701" s="57">
        <v>5200</v>
      </c>
      <c r="AA701" s="57">
        <v>27757</v>
      </c>
      <c r="AB701" s="57">
        <v>19263.128632500615</v>
      </c>
      <c r="AC701" s="58">
        <v>130297.12863250062</v>
      </c>
      <c r="AD701" s="59">
        <v>-36813.068771110462</v>
      </c>
      <c r="AE701" s="57">
        <v>-30049.182939064347</v>
      </c>
      <c r="AF701" s="57">
        <v>1381.9674970300366</v>
      </c>
      <c r="AG701" s="57">
        <v>3566.1610899381185</v>
      </c>
      <c r="AH701" s="57">
        <v>0</v>
      </c>
      <c r="AI701" s="60">
        <v>0</v>
      </c>
    </row>
    <row r="702" spans="1:35" s="6" customFormat="1" x14ac:dyDescent="0.25">
      <c r="A702" s="52" t="s">
        <v>1403</v>
      </c>
      <c r="B702" s="53" t="s">
        <v>1404</v>
      </c>
      <c r="C702" s="54">
        <v>1011219.96</v>
      </c>
      <c r="D702" s="55">
        <v>3.0376999999999997E-4</v>
      </c>
      <c r="E702" s="55">
        <v>3.1058000000000002E-4</v>
      </c>
      <c r="F702" s="56">
        <v>0</v>
      </c>
      <c r="G702" s="57">
        <v>14145</v>
      </c>
      <c r="H702" s="58">
        <v>14145</v>
      </c>
      <c r="I702" s="59">
        <v>29175</v>
      </c>
      <c r="J702" s="57">
        <v>175058</v>
      </c>
      <c r="K702" s="57">
        <v>-93608</v>
      </c>
      <c r="L702" s="57">
        <v>-67423</v>
      </c>
      <c r="M702" s="60">
        <v>142256</v>
      </c>
      <c r="N702" s="59">
        <v>-102418</v>
      </c>
      <c r="O702" s="57">
        <v>6221.5811254121581</v>
      </c>
      <c r="P702" s="57">
        <v>-96196.418874587835</v>
      </c>
      <c r="Q702" s="57">
        <v>0</v>
      </c>
      <c r="R702" s="60">
        <v>-96196.418874587835</v>
      </c>
      <c r="S702" s="61">
        <v>17351</v>
      </c>
      <c r="T702" s="59">
        <v>94624</v>
      </c>
      <c r="U702" s="57">
        <v>19459</v>
      </c>
      <c r="V702" s="57">
        <v>23095</v>
      </c>
      <c r="W702" s="57">
        <v>25540.852044190404</v>
      </c>
      <c r="X702" s="60">
        <v>162718.8520441904</v>
      </c>
      <c r="Y702" s="59">
        <v>250819</v>
      </c>
      <c r="Z702" s="57">
        <v>16705</v>
      </c>
      <c r="AA702" s="57">
        <v>89167</v>
      </c>
      <c r="AB702" s="57">
        <v>16178.193694773945</v>
      </c>
      <c r="AC702" s="58">
        <v>372869.19369477395</v>
      </c>
      <c r="AD702" s="59">
        <v>-117425.23586010361</v>
      </c>
      <c r="AE702" s="57">
        <v>-96777.71529567102</v>
      </c>
      <c r="AF702" s="57">
        <v>2506.063403128464</v>
      </c>
      <c r="AG702" s="57">
        <v>1546.5461020626337</v>
      </c>
      <c r="AH702" s="57">
        <v>0</v>
      </c>
      <c r="AI702" s="60">
        <v>0</v>
      </c>
    </row>
    <row r="703" spans="1:35" s="6" customFormat="1" x14ac:dyDescent="0.25">
      <c r="A703" s="52" t="s">
        <v>1405</v>
      </c>
      <c r="B703" s="53" t="s">
        <v>1406</v>
      </c>
      <c r="C703" s="54">
        <v>1158981.71</v>
      </c>
      <c r="D703" s="55">
        <v>3.4815999999999997E-4</v>
      </c>
      <c r="E703" s="55">
        <v>2.9894999999999998E-4</v>
      </c>
      <c r="F703" s="56">
        <v>0</v>
      </c>
      <c r="G703" s="57">
        <v>16212</v>
      </c>
      <c r="H703" s="58">
        <v>16212</v>
      </c>
      <c r="I703" s="59">
        <v>33438</v>
      </c>
      <c r="J703" s="57">
        <v>200639</v>
      </c>
      <c r="K703" s="57">
        <v>-107287</v>
      </c>
      <c r="L703" s="57">
        <v>-77276</v>
      </c>
      <c r="M703" s="60">
        <v>163044</v>
      </c>
      <c r="N703" s="59">
        <v>-117385</v>
      </c>
      <c r="O703" s="57">
        <v>32732.691108012343</v>
      </c>
      <c r="P703" s="57">
        <v>-84652.308891987661</v>
      </c>
      <c r="Q703" s="57">
        <v>0</v>
      </c>
      <c r="R703" s="60">
        <v>-84652.308891987661</v>
      </c>
      <c r="S703" s="61">
        <v>19887</v>
      </c>
      <c r="T703" s="59">
        <v>108452</v>
      </c>
      <c r="U703" s="57">
        <v>22303</v>
      </c>
      <c r="V703" s="57">
        <v>26470</v>
      </c>
      <c r="W703" s="57">
        <v>82849.42978029752</v>
      </c>
      <c r="X703" s="60">
        <v>240074.42978029751</v>
      </c>
      <c r="Y703" s="59">
        <v>287471</v>
      </c>
      <c r="Z703" s="57">
        <v>19146</v>
      </c>
      <c r="AA703" s="57">
        <v>102197</v>
      </c>
      <c r="AB703" s="57">
        <v>20910.647904165577</v>
      </c>
      <c r="AC703" s="58">
        <v>429724.64790416555</v>
      </c>
      <c r="AD703" s="59">
        <v>-118809.9963755762</v>
      </c>
      <c r="AE703" s="57">
        <v>-96943.652721728387</v>
      </c>
      <c r="AF703" s="57">
        <v>14135.092784217819</v>
      </c>
      <c r="AG703" s="57">
        <v>11968.338189218703</v>
      </c>
      <c r="AH703" s="57">
        <v>0</v>
      </c>
      <c r="AI703" s="60">
        <v>0</v>
      </c>
    </row>
    <row r="704" spans="1:35" s="6" customFormat="1" x14ac:dyDescent="0.25">
      <c r="A704" s="52" t="s">
        <v>1407</v>
      </c>
      <c r="B704" s="53" t="s">
        <v>1408</v>
      </c>
      <c r="C704" s="54">
        <v>85737.600000000006</v>
      </c>
      <c r="D704" s="55">
        <v>2.5760000000000001E-5</v>
      </c>
      <c r="E704" s="55">
        <v>2.7290000000000001E-5</v>
      </c>
      <c r="F704" s="56">
        <v>0</v>
      </c>
      <c r="G704" s="57">
        <v>1200</v>
      </c>
      <c r="H704" s="58">
        <v>1200</v>
      </c>
      <c r="I704" s="59">
        <v>2474</v>
      </c>
      <c r="J704" s="57">
        <v>14845</v>
      </c>
      <c r="K704" s="57">
        <v>-7938</v>
      </c>
      <c r="L704" s="57">
        <v>-5718</v>
      </c>
      <c r="M704" s="60">
        <v>12063</v>
      </c>
      <c r="N704" s="59">
        <v>-8685</v>
      </c>
      <c r="O704" s="57">
        <v>-7680.6059846732414</v>
      </c>
      <c r="P704" s="57">
        <v>-16365.605984673242</v>
      </c>
      <c r="Q704" s="57">
        <v>0</v>
      </c>
      <c r="R704" s="60">
        <v>-16365.605984673242</v>
      </c>
      <c r="S704" s="61">
        <v>1471</v>
      </c>
      <c r="T704" s="59">
        <v>8024</v>
      </c>
      <c r="U704" s="57">
        <v>1650</v>
      </c>
      <c r="V704" s="57">
        <v>1958</v>
      </c>
      <c r="W704" s="57">
        <v>3348.1961296973932</v>
      </c>
      <c r="X704" s="60">
        <v>14980.196129697393</v>
      </c>
      <c r="Y704" s="59">
        <v>21270</v>
      </c>
      <c r="Z704" s="57">
        <v>1417</v>
      </c>
      <c r="AA704" s="57">
        <v>7561</v>
      </c>
      <c r="AB704" s="57">
        <v>11092.407019292001</v>
      </c>
      <c r="AC704" s="58">
        <v>41340.407019292004</v>
      </c>
      <c r="AD704" s="59">
        <v>-16973.975482943544</v>
      </c>
      <c r="AE704" s="57">
        <v>-10068.884598697594</v>
      </c>
      <c r="AF704" s="57">
        <v>721.78996290753298</v>
      </c>
      <c r="AG704" s="57">
        <v>-39.140770861002409</v>
      </c>
      <c r="AH704" s="57">
        <v>0</v>
      </c>
      <c r="AI704" s="60">
        <v>0</v>
      </c>
    </row>
    <row r="705" spans="1:35" s="6" customFormat="1" x14ac:dyDescent="0.25">
      <c r="A705" s="52" t="s">
        <v>1409</v>
      </c>
      <c r="B705" s="53" t="s">
        <v>1410</v>
      </c>
      <c r="C705" s="54">
        <v>126818.16</v>
      </c>
      <c r="D705" s="55">
        <v>3.8099999999999998E-5</v>
      </c>
      <c r="E705" s="55">
        <v>3.7960000000000002E-5</v>
      </c>
      <c r="F705" s="56">
        <v>0</v>
      </c>
      <c r="G705" s="57">
        <v>1774</v>
      </c>
      <c r="H705" s="58">
        <v>1774</v>
      </c>
      <c r="I705" s="59">
        <v>3659</v>
      </c>
      <c r="J705" s="57">
        <v>21956</v>
      </c>
      <c r="K705" s="57">
        <v>-11741</v>
      </c>
      <c r="L705" s="57">
        <v>-8456</v>
      </c>
      <c r="M705" s="60">
        <v>17842</v>
      </c>
      <c r="N705" s="59">
        <v>-12846</v>
      </c>
      <c r="O705" s="57">
        <v>-5208.1382090157467</v>
      </c>
      <c r="P705" s="57">
        <v>-18054.138209015746</v>
      </c>
      <c r="Q705" s="57">
        <v>0</v>
      </c>
      <c r="R705" s="60">
        <v>-18054.138209015746</v>
      </c>
      <c r="S705" s="61">
        <v>2176</v>
      </c>
      <c r="T705" s="59">
        <v>11868</v>
      </c>
      <c r="U705" s="57">
        <v>2441</v>
      </c>
      <c r="V705" s="57">
        <v>2897</v>
      </c>
      <c r="W705" s="57">
        <v>0</v>
      </c>
      <c r="X705" s="60">
        <v>17206</v>
      </c>
      <c r="Y705" s="59">
        <v>31459</v>
      </c>
      <c r="Z705" s="57">
        <v>2095</v>
      </c>
      <c r="AA705" s="57">
        <v>11184</v>
      </c>
      <c r="AB705" s="57">
        <v>13074.297032214512</v>
      </c>
      <c r="AC705" s="58">
        <v>57812.297032214512</v>
      </c>
      <c r="AD705" s="59">
        <v>-21622.201952793966</v>
      </c>
      <c r="AE705" s="57">
        <v>-18216.694983841524</v>
      </c>
      <c r="AF705" s="57">
        <v>-1139.4302554696001</v>
      </c>
      <c r="AG705" s="57">
        <v>372.03015989057485</v>
      </c>
      <c r="AH705" s="57">
        <v>0</v>
      </c>
      <c r="AI705" s="60">
        <v>0</v>
      </c>
    </row>
    <row r="706" spans="1:35" s="6" customFormat="1" x14ac:dyDescent="0.25">
      <c r="A706" s="52" t="s">
        <v>1411</v>
      </c>
      <c r="B706" s="53" t="s">
        <v>1412</v>
      </c>
      <c r="C706" s="54">
        <v>982417.76</v>
      </c>
      <c r="D706" s="55">
        <v>2.9512000000000001E-4</v>
      </c>
      <c r="E706" s="55">
        <v>2.9608E-4</v>
      </c>
      <c r="F706" s="56">
        <v>0</v>
      </c>
      <c r="G706" s="57">
        <v>13742</v>
      </c>
      <c r="H706" s="58">
        <v>13742</v>
      </c>
      <c r="I706" s="59">
        <v>28344</v>
      </c>
      <c r="J706" s="57">
        <v>170073</v>
      </c>
      <c r="K706" s="57">
        <v>-90942</v>
      </c>
      <c r="L706" s="57">
        <v>-65503</v>
      </c>
      <c r="M706" s="60">
        <v>138205</v>
      </c>
      <c r="N706" s="59">
        <v>-99502</v>
      </c>
      <c r="O706" s="57">
        <v>19592.876452843011</v>
      </c>
      <c r="P706" s="57">
        <v>-79909.123547156982</v>
      </c>
      <c r="Q706" s="57">
        <v>0</v>
      </c>
      <c r="R706" s="60">
        <v>-79909.123547156982</v>
      </c>
      <c r="S706" s="61">
        <v>16857</v>
      </c>
      <c r="T706" s="59">
        <v>91930</v>
      </c>
      <c r="U706" s="57">
        <v>18905</v>
      </c>
      <c r="V706" s="57">
        <v>22437</v>
      </c>
      <c r="W706" s="57">
        <v>23344.706961475389</v>
      </c>
      <c r="X706" s="60">
        <v>156616.7069614754</v>
      </c>
      <c r="Y706" s="59">
        <v>243676</v>
      </c>
      <c r="Z706" s="57">
        <v>16229</v>
      </c>
      <c r="AA706" s="57">
        <v>86628</v>
      </c>
      <c r="AB706" s="57">
        <v>29712.391542085363</v>
      </c>
      <c r="AC706" s="58">
        <v>376245.39154208539</v>
      </c>
      <c r="AD706" s="59">
        <v>-107021.00345008893</v>
      </c>
      <c r="AE706" s="57">
        <v>-112879.83368218492</v>
      </c>
      <c r="AF706" s="57">
        <v>-2243.6097309546203</v>
      </c>
      <c r="AG706" s="57">
        <v>2515.7622826185084</v>
      </c>
      <c r="AH706" s="57">
        <v>0</v>
      </c>
      <c r="AI706" s="60">
        <v>0</v>
      </c>
    </row>
    <row r="707" spans="1:35" s="6" customFormat="1" x14ac:dyDescent="0.25">
      <c r="A707" s="52" t="s">
        <v>1413</v>
      </c>
      <c r="B707" s="53" t="s">
        <v>1414</v>
      </c>
      <c r="C707" s="54">
        <v>204982.98</v>
      </c>
      <c r="D707" s="55">
        <v>6.1580000000000003E-5</v>
      </c>
      <c r="E707" s="55">
        <v>7.8980000000000006E-5</v>
      </c>
      <c r="F707" s="56">
        <v>0</v>
      </c>
      <c r="G707" s="57">
        <v>2867</v>
      </c>
      <c r="H707" s="58">
        <v>2867</v>
      </c>
      <c r="I707" s="59">
        <v>5914</v>
      </c>
      <c r="J707" s="57">
        <v>35488</v>
      </c>
      <c r="K707" s="57">
        <v>-18976</v>
      </c>
      <c r="L707" s="57">
        <v>-13668</v>
      </c>
      <c r="M707" s="60">
        <v>28838</v>
      </c>
      <c r="N707" s="59">
        <v>-20762</v>
      </c>
      <c r="O707" s="57">
        <v>-7249.3004089164215</v>
      </c>
      <c r="P707" s="57">
        <v>-28011.300408916421</v>
      </c>
      <c r="Q707" s="57">
        <v>0</v>
      </c>
      <c r="R707" s="60">
        <v>-28011.300408916421</v>
      </c>
      <c r="S707" s="61">
        <v>3517</v>
      </c>
      <c r="T707" s="59">
        <v>19182</v>
      </c>
      <c r="U707" s="57">
        <v>3945</v>
      </c>
      <c r="V707" s="57">
        <v>4682</v>
      </c>
      <c r="W707" s="57">
        <v>3168.6844826224733</v>
      </c>
      <c r="X707" s="60">
        <v>30977.684482622473</v>
      </c>
      <c r="Y707" s="59">
        <v>50846</v>
      </c>
      <c r="Z707" s="57">
        <v>3386</v>
      </c>
      <c r="AA707" s="57">
        <v>18076</v>
      </c>
      <c r="AB707" s="57">
        <v>36159.505589376669</v>
      </c>
      <c r="AC707" s="58">
        <v>108467.50558937667</v>
      </c>
      <c r="AD707" s="59">
        <v>-36442.895917096292</v>
      </c>
      <c r="AE707" s="57">
        <v>-31014.739658899143</v>
      </c>
      <c r="AF707" s="57">
        <v>-7482.8767006928756</v>
      </c>
      <c r="AG707" s="57">
        <v>-2549.3088300659015</v>
      </c>
      <c r="AH707" s="57">
        <v>0</v>
      </c>
      <c r="AI707" s="60">
        <v>0</v>
      </c>
    </row>
    <row r="708" spans="1:35" s="6" customFormat="1" x14ac:dyDescent="0.25">
      <c r="A708" s="52" t="s">
        <v>1415</v>
      </c>
      <c r="B708" s="53" t="s">
        <v>1416</v>
      </c>
      <c r="C708" s="54">
        <v>367358.17</v>
      </c>
      <c r="D708" s="55">
        <v>1.1035E-4</v>
      </c>
      <c r="E708" s="55">
        <v>1.0281E-4</v>
      </c>
      <c r="F708" s="56">
        <v>0</v>
      </c>
      <c r="G708" s="57">
        <v>5138</v>
      </c>
      <c r="H708" s="58">
        <v>5138</v>
      </c>
      <c r="I708" s="59">
        <v>10598</v>
      </c>
      <c r="J708" s="57">
        <v>63593</v>
      </c>
      <c r="K708" s="57">
        <v>-34005</v>
      </c>
      <c r="L708" s="57">
        <v>-24493</v>
      </c>
      <c r="M708" s="60">
        <v>51677</v>
      </c>
      <c r="N708" s="59">
        <v>-37205</v>
      </c>
      <c r="O708" s="57">
        <v>3519.874141791428</v>
      </c>
      <c r="P708" s="57">
        <v>-33685.125858208572</v>
      </c>
      <c r="Q708" s="57">
        <v>0</v>
      </c>
      <c r="R708" s="60">
        <v>-33685.125858208572</v>
      </c>
      <c r="S708" s="61">
        <v>6303</v>
      </c>
      <c r="T708" s="59">
        <v>34374</v>
      </c>
      <c r="U708" s="57">
        <v>7069</v>
      </c>
      <c r="V708" s="57">
        <v>8390</v>
      </c>
      <c r="W708" s="57">
        <v>21994.055243083039</v>
      </c>
      <c r="X708" s="60">
        <v>71827.055243083043</v>
      </c>
      <c r="Y708" s="59">
        <v>91114</v>
      </c>
      <c r="Z708" s="57">
        <v>6068</v>
      </c>
      <c r="AA708" s="57">
        <v>32392</v>
      </c>
      <c r="AB708" s="57">
        <v>14781.85565639621</v>
      </c>
      <c r="AC708" s="58">
        <v>144355.85565639622</v>
      </c>
      <c r="AD708" s="59">
        <v>-40000.544891758967</v>
      </c>
      <c r="AE708" s="57">
        <v>-35008.662194441786</v>
      </c>
      <c r="AF708" s="57">
        <v>127.89858426022829</v>
      </c>
      <c r="AG708" s="57">
        <v>2352.5080886273563</v>
      </c>
      <c r="AH708" s="57">
        <v>0</v>
      </c>
      <c r="AI708" s="60">
        <v>0</v>
      </c>
    </row>
    <row r="709" spans="1:35" s="6" customFormat="1" x14ac:dyDescent="0.25">
      <c r="A709" s="52" t="s">
        <v>1417</v>
      </c>
      <c r="B709" s="53" t="s">
        <v>1418</v>
      </c>
      <c r="C709" s="54">
        <v>745287.12</v>
      </c>
      <c r="D709" s="55">
        <v>2.2388E-4</v>
      </c>
      <c r="E709" s="55">
        <v>1.5854000000000001E-4</v>
      </c>
      <c r="F709" s="56">
        <v>0</v>
      </c>
      <c r="G709" s="57">
        <v>10425</v>
      </c>
      <c r="H709" s="58">
        <v>10425</v>
      </c>
      <c r="I709" s="59">
        <v>21502</v>
      </c>
      <c r="J709" s="57">
        <v>129019</v>
      </c>
      <c r="K709" s="57">
        <v>-68990</v>
      </c>
      <c r="L709" s="57">
        <v>-49691</v>
      </c>
      <c r="M709" s="60">
        <v>104843</v>
      </c>
      <c r="N709" s="59">
        <v>-75483</v>
      </c>
      <c r="O709" s="57">
        <v>23325.696664140018</v>
      </c>
      <c r="P709" s="57">
        <v>-52157.303335859979</v>
      </c>
      <c r="Q709" s="57">
        <v>0</v>
      </c>
      <c r="R709" s="60">
        <v>-52157.303335859979</v>
      </c>
      <c r="S709" s="61">
        <v>12788</v>
      </c>
      <c r="T709" s="59">
        <v>69739</v>
      </c>
      <c r="U709" s="57">
        <v>14341</v>
      </c>
      <c r="V709" s="57">
        <v>17021</v>
      </c>
      <c r="W709" s="57">
        <v>80140.502196833026</v>
      </c>
      <c r="X709" s="60">
        <v>181241.50219683303</v>
      </c>
      <c r="Y709" s="59">
        <v>184855</v>
      </c>
      <c r="Z709" s="57">
        <v>12312</v>
      </c>
      <c r="AA709" s="57">
        <v>65717</v>
      </c>
      <c r="AB709" s="57">
        <v>8137.3590905383062</v>
      </c>
      <c r="AC709" s="58">
        <v>271021.35909053829</v>
      </c>
      <c r="AD709" s="59">
        <v>-72231.427074135674</v>
      </c>
      <c r="AE709" s="57">
        <v>-53183.160273916546</v>
      </c>
      <c r="AF709" s="57">
        <v>21916.740656191316</v>
      </c>
      <c r="AG709" s="57">
        <v>13717.989798155642</v>
      </c>
      <c r="AH709" s="57">
        <v>0</v>
      </c>
      <c r="AI709" s="60">
        <v>0</v>
      </c>
    </row>
    <row r="710" spans="1:35" s="6" customFormat="1" x14ac:dyDescent="0.25">
      <c r="A710" s="52" t="s">
        <v>1419</v>
      </c>
      <c r="B710" s="53" t="s">
        <v>1420</v>
      </c>
      <c r="C710" s="54">
        <v>1234122.48</v>
      </c>
      <c r="D710" s="55">
        <v>3.7073E-4</v>
      </c>
      <c r="E710" s="55">
        <v>3.8399000000000001E-4</v>
      </c>
      <c r="F710" s="56">
        <v>0</v>
      </c>
      <c r="G710" s="57">
        <v>17263</v>
      </c>
      <c r="H710" s="58">
        <v>17263</v>
      </c>
      <c r="I710" s="59">
        <v>35606</v>
      </c>
      <c r="J710" s="57">
        <v>213646</v>
      </c>
      <c r="K710" s="57">
        <v>-114242</v>
      </c>
      <c r="L710" s="57">
        <v>-82285</v>
      </c>
      <c r="M710" s="60">
        <v>173614</v>
      </c>
      <c r="N710" s="59">
        <v>-124994</v>
      </c>
      <c r="O710" s="57">
        <v>-5194.8146029483523</v>
      </c>
      <c r="P710" s="57">
        <v>-130188.81460294835</v>
      </c>
      <c r="Q710" s="57">
        <v>0</v>
      </c>
      <c r="R710" s="60">
        <v>-130188.81460294835</v>
      </c>
      <c r="S710" s="61">
        <v>21176</v>
      </c>
      <c r="T710" s="59">
        <v>115483</v>
      </c>
      <c r="U710" s="57">
        <v>23748</v>
      </c>
      <c r="V710" s="57">
        <v>28185</v>
      </c>
      <c r="W710" s="57">
        <v>4937.6004635880927</v>
      </c>
      <c r="X710" s="60">
        <v>172353.60046358808</v>
      </c>
      <c r="Y710" s="59">
        <v>306107</v>
      </c>
      <c r="Z710" s="57">
        <v>20387</v>
      </c>
      <c r="AA710" s="57">
        <v>108823</v>
      </c>
      <c r="AB710" s="57">
        <v>45938.837390042281</v>
      </c>
      <c r="AC710" s="58">
        <v>481255.83739004226</v>
      </c>
      <c r="AD710" s="59">
        <v>-159946.53121089109</v>
      </c>
      <c r="AE710" s="57">
        <v>-145135.92964357013</v>
      </c>
      <c r="AF710" s="57">
        <v>-4822.6397584610459</v>
      </c>
      <c r="AG710" s="57">
        <v>1002.8636864680179</v>
      </c>
      <c r="AH710" s="57">
        <v>0</v>
      </c>
      <c r="AI710" s="60">
        <v>0</v>
      </c>
    </row>
    <row r="711" spans="1:35" s="6" customFormat="1" x14ac:dyDescent="0.25">
      <c r="A711" s="52" t="s">
        <v>1421</v>
      </c>
      <c r="B711" s="53" t="s">
        <v>1422</v>
      </c>
      <c r="C711" s="54">
        <v>282397.5</v>
      </c>
      <c r="D711" s="55">
        <v>8.4829999999999999E-5</v>
      </c>
      <c r="E711" s="55">
        <v>8.3540000000000003E-5</v>
      </c>
      <c r="F711" s="56">
        <v>0</v>
      </c>
      <c r="G711" s="57">
        <v>3950</v>
      </c>
      <c r="H711" s="58">
        <v>3950</v>
      </c>
      <c r="I711" s="59">
        <v>8147</v>
      </c>
      <c r="J711" s="57">
        <v>48886</v>
      </c>
      <c r="K711" s="57">
        <v>-26141</v>
      </c>
      <c r="L711" s="57">
        <v>-18828</v>
      </c>
      <c r="M711" s="60">
        <v>39726</v>
      </c>
      <c r="N711" s="59">
        <v>-28601</v>
      </c>
      <c r="O711" s="57">
        <v>-2703.1689714715499</v>
      </c>
      <c r="P711" s="57">
        <v>-31304.16897147155</v>
      </c>
      <c r="Q711" s="57">
        <v>0</v>
      </c>
      <c r="R711" s="60">
        <v>-31304.16897147155</v>
      </c>
      <c r="S711" s="61">
        <v>4845</v>
      </c>
      <c r="T711" s="59">
        <v>26425</v>
      </c>
      <c r="U711" s="57">
        <v>5434</v>
      </c>
      <c r="V711" s="57">
        <v>6449</v>
      </c>
      <c r="W711" s="57">
        <v>376.2310499005934</v>
      </c>
      <c r="X711" s="60">
        <v>38684.231049900591</v>
      </c>
      <c r="Y711" s="59">
        <v>70043</v>
      </c>
      <c r="Z711" s="57">
        <v>4665</v>
      </c>
      <c r="AA711" s="57">
        <v>24901</v>
      </c>
      <c r="AB711" s="57">
        <v>5166.639877226793</v>
      </c>
      <c r="AC711" s="58">
        <v>104775.63987722679</v>
      </c>
      <c r="AD711" s="59">
        <v>-36576.900733329974</v>
      </c>
      <c r="AE711" s="57">
        <v>-31391.8513421528</v>
      </c>
      <c r="AF711" s="57">
        <v>874.9911006141856</v>
      </c>
      <c r="AG711" s="57">
        <v>1002.3521475423875</v>
      </c>
      <c r="AH711" s="57">
        <v>0</v>
      </c>
      <c r="AI711" s="60">
        <v>0</v>
      </c>
    </row>
    <row r="712" spans="1:35" s="6" customFormat="1" x14ac:dyDescent="0.25">
      <c r="A712" s="52" t="s">
        <v>1423</v>
      </c>
      <c r="B712" s="53" t="s">
        <v>1424</v>
      </c>
      <c r="C712" s="54">
        <v>31200</v>
      </c>
      <c r="D712" s="55">
        <v>9.3700000000000001E-6</v>
      </c>
      <c r="E712" s="55">
        <v>9.9499999999999996E-6</v>
      </c>
      <c r="F712" s="56">
        <v>0</v>
      </c>
      <c r="G712" s="57">
        <v>436</v>
      </c>
      <c r="H712" s="58">
        <v>436</v>
      </c>
      <c r="I712" s="59">
        <v>900</v>
      </c>
      <c r="J712" s="57">
        <v>5400</v>
      </c>
      <c r="K712" s="57">
        <v>-2887</v>
      </c>
      <c r="L712" s="57">
        <v>-2080</v>
      </c>
      <c r="M712" s="60">
        <v>4388</v>
      </c>
      <c r="N712" s="59">
        <v>-3159</v>
      </c>
      <c r="O712" s="57">
        <v>60.362474559326898</v>
      </c>
      <c r="P712" s="57">
        <v>-3098.637525440673</v>
      </c>
      <c r="Q712" s="57">
        <v>0</v>
      </c>
      <c r="R712" s="60">
        <v>-3098.637525440673</v>
      </c>
      <c r="S712" s="61">
        <v>535</v>
      </c>
      <c r="T712" s="59">
        <v>2919</v>
      </c>
      <c r="U712" s="57">
        <v>600</v>
      </c>
      <c r="V712" s="57">
        <v>712</v>
      </c>
      <c r="W712" s="57">
        <v>923.77120788863635</v>
      </c>
      <c r="X712" s="60">
        <v>5154.7712078886361</v>
      </c>
      <c r="Y712" s="59">
        <v>7737</v>
      </c>
      <c r="Z712" s="57">
        <v>515</v>
      </c>
      <c r="AA712" s="57">
        <v>2750</v>
      </c>
      <c r="AB712" s="57">
        <v>1852.650273054353</v>
      </c>
      <c r="AC712" s="58">
        <v>12854.650273054353</v>
      </c>
      <c r="AD712" s="59">
        <v>-3749.736316979157</v>
      </c>
      <c r="AE712" s="57">
        <v>-3629.0323824748043</v>
      </c>
      <c r="AF712" s="57">
        <v>-302.66505238955938</v>
      </c>
      <c r="AG712" s="57">
        <v>-18.445313322196142</v>
      </c>
      <c r="AH712" s="57">
        <v>0</v>
      </c>
      <c r="AI712" s="60">
        <v>0</v>
      </c>
    </row>
    <row r="713" spans="1:35" s="6" customFormat="1" x14ac:dyDescent="0.25">
      <c r="A713" s="52" t="s">
        <v>1425</v>
      </c>
      <c r="B713" s="53" t="s">
        <v>1426</v>
      </c>
      <c r="C713" s="54">
        <v>925251.96</v>
      </c>
      <c r="D713" s="55">
        <v>2.7794000000000001E-4</v>
      </c>
      <c r="E713" s="55">
        <v>2.4235000000000001E-4</v>
      </c>
      <c r="F713" s="56">
        <v>0</v>
      </c>
      <c r="G713" s="57">
        <v>12942</v>
      </c>
      <c r="H713" s="58">
        <v>12942</v>
      </c>
      <c r="I713" s="59">
        <v>26694</v>
      </c>
      <c r="J713" s="57">
        <v>160173</v>
      </c>
      <c r="K713" s="57">
        <v>-85648</v>
      </c>
      <c r="L713" s="57">
        <v>-61690</v>
      </c>
      <c r="M713" s="60">
        <v>130160</v>
      </c>
      <c r="N713" s="59">
        <v>-93710</v>
      </c>
      <c r="O713" s="57">
        <v>20314.184773492118</v>
      </c>
      <c r="P713" s="57">
        <v>-73395.815226507882</v>
      </c>
      <c r="Q713" s="57">
        <v>0</v>
      </c>
      <c r="R713" s="60">
        <v>-73395.815226507882</v>
      </c>
      <c r="S713" s="61">
        <v>15876</v>
      </c>
      <c r="T713" s="59">
        <v>86578</v>
      </c>
      <c r="U713" s="57">
        <v>17804</v>
      </c>
      <c r="V713" s="57">
        <v>21131</v>
      </c>
      <c r="W713" s="57">
        <v>49196.741525176156</v>
      </c>
      <c r="X713" s="60">
        <v>174709.74152517616</v>
      </c>
      <c r="Y713" s="59">
        <v>229491</v>
      </c>
      <c r="Z713" s="57">
        <v>15285</v>
      </c>
      <c r="AA713" s="57">
        <v>81585</v>
      </c>
      <c r="AB713" s="57">
        <v>6787.6761614470543</v>
      </c>
      <c r="AC713" s="58">
        <v>333148.67616144707</v>
      </c>
      <c r="AD713" s="59">
        <v>-102159.83274555087</v>
      </c>
      <c r="AE713" s="57">
        <v>-81097.041980991024</v>
      </c>
      <c r="AF713" s="57">
        <v>15926.049096220826</v>
      </c>
      <c r="AG713" s="57">
        <v>8891.8909940501726</v>
      </c>
      <c r="AH713" s="57">
        <v>0</v>
      </c>
      <c r="AI713" s="60">
        <v>0</v>
      </c>
    </row>
    <row r="714" spans="1:35" s="6" customFormat="1" x14ac:dyDescent="0.25">
      <c r="A714" s="52" t="s">
        <v>1427</v>
      </c>
      <c r="B714" s="53" t="s">
        <v>1428</v>
      </c>
      <c r="C714" s="54">
        <v>890007.86</v>
      </c>
      <c r="D714" s="55">
        <v>2.6736000000000002E-4</v>
      </c>
      <c r="E714" s="55">
        <v>2.4847999999999998E-4</v>
      </c>
      <c r="F714" s="56">
        <v>0</v>
      </c>
      <c r="G714" s="57">
        <v>12450</v>
      </c>
      <c r="H714" s="58">
        <v>12450</v>
      </c>
      <c r="I714" s="59">
        <v>25678</v>
      </c>
      <c r="J714" s="57">
        <v>154075</v>
      </c>
      <c r="K714" s="57">
        <v>-82388</v>
      </c>
      <c r="L714" s="57">
        <v>-59342</v>
      </c>
      <c r="M714" s="60">
        <v>125205</v>
      </c>
      <c r="N714" s="59">
        <v>-90142</v>
      </c>
      <c r="O714" s="57">
        <v>-6594.477482706423</v>
      </c>
      <c r="P714" s="57">
        <v>-96736.477482706425</v>
      </c>
      <c r="Q714" s="57">
        <v>0</v>
      </c>
      <c r="R714" s="60">
        <v>-96736.477482706425</v>
      </c>
      <c r="S714" s="61">
        <v>15272</v>
      </c>
      <c r="T714" s="59">
        <v>83283</v>
      </c>
      <c r="U714" s="57">
        <v>17127</v>
      </c>
      <c r="V714" s="57">
        <v>20327</v>
      </c>
      <c r="W714" s="57">
        <v>27366.774785435136</v>
      </c>
      <c r="X714" s="60">
        <v>148103.77478543515</v>
      </c>
      <c r="Y714" s="59">
        <v>220755</v>
      </c>
      <c r="Z714" s="57">
        <v>14703</v>
      </c>
      <c r="AA714" s="57">
        <v>78480</v>
      </c>
      <c r="AB714" s="57">
        <v>21430.244485140145</v>
      </c>
      <c r="AC714" s="58">
        <v>335368.24448514014</v>
      </c>
      <c r="AD714" s="59">
        <v>-112889.91764725777</v>
      </c>
      <c r="AE714" s="57">
        <v>-91438.01247832831</v>
      </c>
      <c r="AF714" s="57">
        <v>11254.018571357905</v>
      </c>
      <c r="AG714" s="57">
        <v>5809.441854523162</v>
      </c>
      <c r="AH714" s="57">
        <v>0</v>
      </c>
      <c r="AI714" s="60">
        <v>0</v>
      </c>
    </row>
    <row r="715" spans="1:35" s="6" customFormat="1" x14ac:dyDescent="0.25">
      <c r="A715" s="52" t="s">
        <v>1429</v>
      </c>
      <c r="B715" s="53" t="s">
        <v>1430</v>
      </c>
      <c r="C715" s="54">
        <v>255422.49</v>
      </c>
      <c r="D715" s="55">
        <v>7.6730000000000006E-5</v>
      </c>
      <c r="E715" s="55">
        <v>8.2189999999999997E-5</v>
      </c>
      <c r="F715" s="56">
        <v>0</v>
      </c>
      <c r="G715" s="57">
        <v>3573</v>
      </c>
      <c r="H715" s="58">
        <v>3573</v>
      </c>
      <c r="I715" s="59">
        <v>7369</v>
      </c>
      <c r="J715" s="57">
        <v>44218</v>
      </c>
      <c r="K715" s="57">
        <v>-23645</v>
      </c>
      <c r="L715" s="57">
        <v>-17031</v>
      </c>
      <c r="M715" s="60">
        <v>35933</v>
      </c>
      <c r="N715" s="59">
        <v>-25870</v>
      </c>
      <c r="O715" s="57">
        <v>11784.155486648251</v>
      </c>
      <c r="P715" s="57">
        <v>-14085.844513351749</v>
      </c>
      <c r="Q715" s="57">
        <v>0</v>
      </c>
      <c r="R715" s="60">
        <v>-14085.844513351749</v>
      </c>
      <c r="S715" s="61">
        <v>4383</v>
      </c>
      <c r="T715" s="59">
        <v>23901</v>
      </c>
      <c r="U715" s="57">
        <v>4915</v>
      </c>
      <c r="V715" s="57">
        <v>5834</v>
      </c>
      <c r="W715" s="57">
        <v>32270.060676117439</v>
      </c>
      <c r="X715" s="60">
        <v>66920.060676117442</v>
      </c>
      <c r="Y715" s="59">
        <v>63355</v>
      </c>
      <c r="Z715" s="57">
        <v>4220</v>
      </c>
      <c r="AA715" s="57">
        <v>22523</v>
      </c>
      <c r="AB715" s="57">
        <v>5995.6215263046197</v>
      </c>
      <c r="AC715" s="58">
        <v>96093.621526304618</v>
      </c>
      <c r="AD715" s="59">
        <v>-18462.833601406717</v>
      </c>
      <c r="AE715" s="57">
        <v>-16533.631552395276</v>
      </c>
      <c r="AF715" s="57">
        <v>6101.0367841433217</v>
      </c>
      <c r="AG715" s="57">
        <v>-278.13248052850668</v>
      </c>
      <c r="AH715" s="57">
        <v>0</v>
      </c>
      <c r="AI715" s="60">
        <v>0</v>
      </c>
    </row>
    <row r="716" spans="1:35" s="6" customFormat="1" x14ac:dyDescent="0.25">
      <c r="A716" s="52" t="s">
        <v>1431</v>
      </c>
      <c r="B716" s="53" t="s">
        <v>1432</v>
      </c>
      <c r="C716" s="54">
        <v>297586.09999999998</v>
      </c>
      <c r="D716" s="55">
        <v>8.9389999999999996E-5</v>
      </c>
      <c r="E716" s="55">
        <v>8.4300000000000003E-5</v>
      </c>
      <c r="F716" s="56">
        <v>0</v>
      </c>
      <c r="G716" s="57">
        <v>4162</v>
      </c>
      <c r="H716" s="58">
        <v>4162</v>
      </c>
      <c r="I716" s="59">
        <v>8585</v>
      </c>
      <c r="J716" s="57">
        <v>51514</v>
      </c>
      <c r="K716" s="57">
        <v>-27546</v>
      </c>
      <c r="L716" s="57">
        <v>-19840</v>
      </c>
      <c r="M716" s="60">
        <v>41862</v>
      </c>
      <c r="N716" s="59">
        <v>-30139</v>
      </c>
      <c r="O716" s="57">
        <v>-10448.702528062009</v>
      </c>
      <c r="P716" s="57">
        <v>-40587.702528062007</v>
      </c>
      <c r="Q716" s="57">
        <v>0</v>
      </c>
      <c r="R716" s="60">
        <v>-40587.702528062007</v>
      </c>
      <c r="S716" s="61">
        <v>5106</v>
      </c>
      <c r="T716" s="59">
        <v>27845</v>
      </c>
      <c r="U716" s="57">
        <v>5726</v>
      </c>
      <c r="V716" s="57">
        <v>6796</v>
      </c>
      <c r="W716" s="57">
        <v>6972.8897224198963</v>
      </c>
      <c r="X716" s="60">
        <v>47339.889722419895</v>
      </c>
      <c r="Y716" s="59">
        <v>73808</v>
      </c>
      <c r="Z716" s="57">
        <v>4916</v>
      </c>
      <c r="AA716" s="57">
        <v>26239</v>
      </c>
      <c r="AB716" s="57">
        <v>17894.955353428297</v>
      </c>
      <c r="AC716" s="58">
        <v>122857.95535342829</v>
      </c>
      <c r="AD716" s="59">
        <v>-42574.408266879167</v>
      </c>
      <c r="AE716" s="57">
        <v>-34001.024074547408</v>
      </c>
      <c r="AF716" s="57">
        <v>-665.71228041504446</v>
      </c>
      <c r="AG716" s="57">
        <v>1723.0789908332185</v>
      </c>
      <c r="AH716" s="57">
        <v>0</v>
      </c>
      <c r="AI716" s="60">
        <v>0</v>
      </c>
    </row>
    <row r="717" spans="1:35" s="6" customFormat="1" x14ac:dyDescent="0.25">
      <c r="A717" s="52" t="s">
        <v>1433</v>
      </c>
      <c r="B717" s="53" t="s">
        <v>1434</v>
      </c>
      <c r="C717" s="54">
        <v>16731176.76</v>
      </c>
      <c r="D717" s="55">
        <v>5.02601E-3</v>
      </c>
      <c r="E717" s="55">
        <v>5.1080400000000003E-3</v>
      </c>
      <c r="F717" s="56">
        <v>0</v>
      </c>
      <c r="G717" s="57">
        <v>234036</v>
      </c>
      <c r="H717" s="58">
        <v>234036</v>
      </c>
      <c r="I717" s="59">
        <v>482710</v>
      </c>
      <c r="J717" s="57">
        <v>2896413</v>
      </c>
      <c r="K717" s="57">
        <v>-1548786</v>
      </c>
      <c r="L717" s="57">
        <v>-1115543</v>
      </c>
      <c r="M717" s="60">
        <v>2353691</v>
      </c>
      <c r="N717" s="59">
        <v>-1694558</v>
      </c>
      <c r="O717" s="57">
        <v>-73271.055249982965</v>
      </c>
      <c r="P717" s="57">
        <v>-1767829.055249983</v>
      </c>
      <c r="Q717" s="57">
        <v>0</v>
      </c>
      <c r="R717" s="60">
        <v>-1767829.055249983</v>
      </c>
      <c r="S717" s="61">
        <v>287085</v>
      </c>
      <c r="T717" s="59">
        <v>1565604</v>
      </c>
      <c r="U717" s="57">
        <v>321959</v>
      </c>
      <c r="V717" s="57">
        <v>382112</v>
      </c>
      <c r="W717" s="57">
        <v>37105.662869856948</v>
      </c>
      <c r="X717" s="60">
        <v>2306780.6628698572</v>
      </c>
      <c r="Y717" s="59">
        <v>4149907</v>
      </c>
      <c r="Z717" s="57">
        <v>276391</v>
      </c>
      <c r="AA717" s="57">
        <v>1475314</v>
      </c>
      <c r="AB717" s="57">
        <v>312005.12414383847</v>
      </c>
      <c r="AC717" s="58">
        <v>6213617.1241438389</v>
      </c>
      <c r="AD717" s="59">
        <v>-2120601.1203798214</v>
      </c>
      <c r="AE717" s="57">
        <v>-1828221.3161211838</v>
      </c>
      <c r="AF717" s="57">
        <v>10909.43708746857</v>
      </c>
      <c r="AG717" s="57">
        <v>31076.538139555239</v>
      </c>
      <c r="AH717" s="57">
        <v>0</v>
      </c>
      <c r="AI717" s="60">
        <v>0</v>
      </c>
    </row>
    <row r="718" spans="1:35" s="6" customFormat="1" x14ac:dyDescent="0.25">
      <c r="A718" s="52" t="s">
        <v>1435</v>
      </c>
      <c r="B718" s="53" t="s">
        <v>1436</v>
      </c>
      <c r="C718" s="54">
        <v>48760</v>
      </c>
      <c r="D718" s="55">
        <v>1.465E-5</v>
      </c>
      <c r="E718" s="55">
        <v>1.3020000000000001E-5</v>
      </c>
      <c r="F718" s="56">
        <v>0</v>
      </c>
      <c r="G718" s="57">
        <v>682</v>
      </c>
      <c r="H718" s="58">
        <v>682</v>
      </c>
      <c r="I718" s="59">
        <v>1407</v>
      </c>
      <c r="J718" s="57">
        <v>8443</v>
      </c>
      <c r="K718" s="57">
        <v>-4514</v>
      </c>
      <c r="L718" s="57">
        <v>-3252</v>
      </c>
      <c r="M718" s="60">
        <v>6861</v>
      </c>
      <c r="N718" s="59">
        <v>-4939</v>
      </c>
      <c r="O718" s="57">
        <v>1119.428796901107</v>
      </c>
      <c r="P718" s="57">
        <v>-3819.571203098893</v>
      </c>
      <c r="Q718" s="57">
        <v>0</v>
      </c>
      <c r="R718" s="60">
        <v>-3819.571203098893</v>
      </c>
      <c r="S718" s="61">
        <v>837</v>
      </c>
      <c r="T718" s="59">
        <v>4563</v>
      </c>
      <c r="U718" s="57">
        <v>938</v>
      </c>
      <c r="V718" s="57">
        <v>1114</v>
      </c>
      <c r="W718" s="57">
        <v>2667.4121883010766</v>
      </c>
      <c r="X718" s="60">
        <v>9282.4121883010775</v>
      </c>
      <c r="Y718" s="59">
        <v>12096</v>
      </c>
      <c r="Z718" s="57">
        <v>806</v>
      </c>
      <c r="AA718" s="57">
        <v>4300</v>
      </c>
      <c r="AB718" s="57">
        <v>0</v>
      </c>
      <c r="AC718" s="58">
        <v>17202</v>
      </c>
      <c r="AD718" s="59">
        <v>-4867.2627488822609</v>
      </c>
      <c r="AE718" s="57">
        <v>-4215.7884706786072</v>
      </c>
      <c r="AF718" s="57">
        <v>739.74421915819221</v>
      </c>
      <c r="AG718" s="57">
        <v>423.71918870375356</v>
      </c>
      <c r="AH718" s="57">
        <v>0</v>
      </c>
      <c r="AI718" s="60">
        <v>0</v>
      </c>
    </row>
    <row r="719" spans="1:35" s="6" customFormat="1" x14ac:dyDescent="0.25">
      <c r="A719" s="52" t="s">
        <v>1437</v>
      </c>
      <c r="B719" s="53" t="s">
        <v>1438</v>
      </c>
      <c r="C719" s="54">
        <v>1249869.99</v>
      </c>
      <c r="D719" s="55">
        <v>3.7545999999999999E-4</v>
      </c>
      <c r="E719" s="55">
        <v>3.7857E-4</v>
      </c>
      <c r="F719" s="56">
        <v>0</v>
      </c>
      <c r="G719" s="57">
        <v>17483</v>
      </c>
      <c r="H719" s="58">
        <v>17483</v>
      </c>
      <c r="I719" s="59">
        <v>36060</v>
      </c>
      <c r="J719" s="57">
        <v>216372</v>
      </c>
      <c r="K719" s="57">
        <v>-115700</v>
      </c>
      <c r="L719" s="57">
        <v>-83335</v>
      </c>
      <c r="M719" s="60">
        <v>175829</v>
      </c>
      <c r="N719" s="59">
        <v>-126589</v>
      </c>
      <c r="O719" s="57">
        <v>-27742.554176630361</v>
      </c>
      <c r="P719" s="57">
        <v>-154331.55417663036</v>
      </c>
      <c r="Q719" s="57">
        <v>0</v>
      </c>
      <c r="R719" s="60">
        <v>-154331.55417663036</v>
      </c>
      <c r="S719" s="61">
        <v>21446</v>
      </c>
      <c r="T719" s="59">
        <v>116956</v>
      </c>
      <c r="U719" s="57">
        <v>24051</v>
      </c>
      <c r="V719" s="57">
        <v>28545</v>
      </c>
      <c r="W719" s="57">
        <v>0</v>
      </c>
      <c r="X719" s="60">
        <v>169552</v>
      </c>
      <c r="Y719" s="59">
        <v>310012</v>
      </c>
      <c r="Z719" s="57">
        <v>20647</v>
      </c>
      <c r="AA719" s="57">
        <v>110211</v>
      </c>
      <c r="AB719" s="57">
        <v>77085.843604760143</v>
      </c>
      <c r="AC719" s="58">
        <v>517955.84360476013</v>
      </c>
      <c r="AD719" s="59">
        <v>-183767.51284625765</v>
      </c>
      <c r="AE719" s="57">
        <v>-160313.11474418885</v>
      </c>
      <c r="AF719" s="57">
        <v>-7183.7965656680644</v>
      </c>
      <c r="AG719" s="57">
        <v>2860.5805513544319</v>
      </c>
      <c r="AH719" s="57">
        <v>0</v>
      </c>
      <c r="AI719" s="60">
        <v>0</v>
      </c>
    </row>
    <row r="720" spans="1:35" s="6" customFormat="1" x14ac:dyDescent="0.25">
      <c r="A720" s="52" t="s">
        <v>1439</v>
      </c>
      <c r="B720" s="53" t="s">
        <v>1440</v>
      </c>
      <c r="C720" s="54">
        <v>67378.36</v>
      </c>
      <c r="D720" s="55">
        <v>2.0239999999999999E-5</v>
      </c>
      <c r="E720" s="55">
        <v>1.291E-5</v>
      </c>
      <c r="F720" s="56">
        <v>0</v>
      </c>
      <c r="G720" s="57">
        <v>942</v>
      </c>
      <c r="H720" s="58">
        <v>942</v>
      </c>
      <c r="I720" s="59">
        <v>1944</v>
      </c>
      <c r="J720" s="57">
        <v>11664</v>
      </c>
      <c r="K720" s="57">
        <v>-6237</v>
      </c>
      <c r="L720" s="57">
        <v>-4492</v>
      </c>
      <c r="M720" s="60">
        <v>9478</v>
      </c>
      <c r="N720" s="59">
        <v>-6824</v>
      </c>
      <c r="O720" s="57">
        <v>-6770.7818955404045</v>
      </c>
      <c r="P720" s="57">
        <v>-13594.781895540404</v>
      </c>
      <c r="Q720" s="57">
        <v>0</v>
      </c>
      <c r="R720" s="60">
        <v>-13594.781895540404</v>
      </c>
      <c r="S720" s="61">
        <v>1156</v>
      </c>
      <c r="T720" s="59">
        <v>6305</v>
      </c>
      <c r="U720" s="57">
        <v>1297</v>
      </c>
      <c r="V720" s="57">
        <v>1539</v>
      </c>
      <c r="W720" s="57">
        <v>10158.417826906327</v>
      </c>
      <c r="X720" s="60">
        <v>19299.417826906327</v>
      </c>
      <c r="Y720" s="59">
        <v>16712</v>
      </c>
      <c r="Z720" s="57">
        <v>1113</v>
      </c>
      <c r="AA720" s="57">
        <v>5941</v>
      </c>
      <c r="AB720" s="57">
        <v>18901.620258830098</v>
      </c>
      <c r="AC720" s="58">
        <v>42667.620258830095</v>
      </c>
      <c r="AD720" s="59">
        <v>-12336.755177211407</v>
      </c>
      <c r="AE720" s="57">
        <v>-13507.520960069018</v>
      </c>
      <c r="AF720" s="57">
        <v>979.87231209778315</v>
      </c>
      <c r="AG720" s="57">
        <v>1496.2013932588707</v>
      </c>
      <c r="AH720" s="57">
        <v>0</v>
      </c>
      <c r="AI720" s="60">
        <v>0</v>
      </c>
    </row>
    <row r="721" spans="1:35" s="6" customFormat="1" x14ac:dyDescent="0.25">
      <c r="A721" s="52" t="s">
        <v>1441</v>
      </c>
      <c r="B721" s="53" t="s">
        <v>1442</v>
      </c>
      <c r="C721" s="54">
        <v>2481086.6800000002</v>
      </c>
      <c r="D721" s="55">
        <v>7.4531E-4</v>
      </c>
      <c r="E721" s="55">
        <v>7.3477000000000004E-4</v>
      </c>
      <c r="F721" s="56">
        <v>0</v>
      </c>
      <c r="G721" s="57">
        <v>34705</v>
      </c>
      <c r="H721" s="58">
        <v>34705</v>
      </c>
      <c r="I721" s="59">
        <v>71581</v>
      </c>
      <c r="J721" s="57">
        <v>429511</v>
      </c>
      <c r="K721" s="57">
        <v>-229670</v>
      </c>
      <c r="L721" s="57">
        <v>-165425</v>
      </c>
      <c r="M721" s="60">
        <v>349030</v>
      </c>
      <c r="N721" s="59">
        <v>-251287</v>
      </c>
      <c r="O721" s="57">
        <v>-28857.514533113084</v>
      </c>
      <c r="P721" s="57">
        <v>-280144.51453311311</v>
      </c>
      <c r="Q721" s="57">
        <v>0</v>
      </c>
      <c r="R721" s="60">
        <v>-280144.51453311311</v>
      </c>
      <c r="S721" s="61">
        <v>42572</v>
      </c>
      <c r="T721" s="59">
        <v>232164</v>
      </c>
      <c r="U721" s="57">
        <v>47743</v>
      </c>
      <c r="V721" s="57">
        <v>56664</v>
      </c>
      <c r="W721" s="57">
        <v>16624.241056151823</v>
      </c>
      <c r="X721" s="60">
        <v>353195.2410561518</v>
      </c>
      <c r="Y721" s="59">
        <v>615392</v>
      </c>
      <c r="Z721" s="57">
        <v>40986</v>
      </c>
      <c r="AA721" s="57">
        <v>218775</v>
      </c>
      <c r="AB721" s="57">
        <v>110335.38567524262</v>
      </c>
      <c r="AC721" s="58">
        <v>985488.38567524264</v>
      </c>
      <c r="AD721" s="59">
        <v>-337181.49392286915</v>
      </c>
      <c r="AE721" s="57">
        <v>-306459.90559383598</v>
      </c>
      <c r="AF721" s="57">
        <v>2679.9873572475462</v>
      </c>
      <c r="AG721" s="57">
        <v>8668.2675403669109</v>
      </c>
      <c r="AH721" s="57">
        <v>0</v>
      </c>
      <c r="AI721" s="60">
        <v>0</v>
      </c>
    </row>
    <row r="722" spans="1:35" s="6" customFormat="1" x14ac:dyDescent="0.25">
      <c r="A722" s="52" t="s">
        <v>1443</v>
      </c>
      <c r="B722" s="53" t="s">
        <v>1444</v>
      </c>
      <c r="C722" s="54">
        <v>48161.97</v>
      </c>
      <c r="D722" s="55">
        <v>1.447E-5</v>
      </c>
      <c r="E722" s="55">
        <v>1.4960000000000001E-5</v>
      </c>
      <c r="F722" s="56">
        <v>0</v>
      </c>
      <c r="G722" s="57">
        <v>674</v>
      </c>
      <c r="H722" s="58">
        <v>674</v>
      </c>
      <c r="I722" s="59">
        <v>1390</v>
      </c>
      <c r="J722" s="57">
        <v>8339</v>
      </c>
      <c r="K722" s="57">
        <v>-4459</v>
      </c>
      <c r="L722" s="57">
        <v>-3212</v>
      </c>
      <c r="M722" s="60">
        <v>6776</v>
      </c>
      <c r="N722" s="59">
        <v>-4879</v>
      </c>
      <c r="O722" s="57">
        <v>-838.90279627017389</v>
      </c>
      <c r="P722" s="57">
        <v>-5717.9027962701739</v>
      </c>
      <c r="Q722" s="57">
        <v>0</v>
      </c>
      <c r="R722" s="60">
        <v>-5717.9027962701739</v>
      </c>
      <c r="S722" s="61">
        <v>827</v>
      </c>
      <c r="T722" s="59">
        <v>4507</v>
      </c>
      <c r="U722" s="57">
        <v>927</v>
      </c>
      <c r="V722" s="57">
        <v>1100</v>
      </c>
      <c r="W722" s="57">
        <v>0</v>
      </c>
      <c r="X722" s="60">
        <v>6534</v>
      </c>
      <c r="Y722" s="59">
        <v>11948</v>
      </c>
      <c r="Z722" s="57">
        <v>796</v>
      </c>
      <c r="AA722" s="57">
        <v>4247</v>
      </c>
      <c r="AB722" s="57">
        <v>1954.6111915689376</v>
      </c>
      <c r="AC722" s="58">
        <v>18945.611191568936</v>
      </c>
      <c r="AD722" s="59">
        <v>-6712.6409913468042</v>
      </c>
      <c r="AE722" s="57">
        <v>-5612.7017872056158</v>
      </c>
      <c r="AF722" s="57">
        <v>-129.35492114811689</v>
      </c>
      <c r="AG722" s="57">
        <v>43.086508131600851</v>
      </c>
      <c r="AH722" s="57">
        <v>0</v>
      </c>
      <c r="AI722" s="60">
        <v>0</v>
      </c>
    </row>
    <row r="723" spans="1:35" s="6" customFormat="1" x14ac:dyDescent="0.25">
      <c r="A723" s="52" t="s">
        <v>1445</v>
      </c>
      <c r="B723" s="53" t="s">
        <v>1446</v>
      </c>
      <c r="C723" s="54">
        <v>214425.60000000001</v>
      </c>
      <c r="D723" s="55">
        <v>6.4410000000000002E-5</v>
      </c>
      <c r="E723" s="55">
        <v>8.9110000000000006E-5</v>
      </c>
      <c r="F723" s="56">
        <v>0</v>
      </c>
      <c r="G723" s="57">
        <v>2999</v>
      </c>
      <c r="H723" s="58">
        <v>2999</v>
      </c>
      <c r="I723" s="59">
        <v>6186</v>
      </c>
      <c r="J723" s="57">
        <v>37118</v>
      </c>
      <c r="K723" s="57">
        <v>-19848</v>
      </c>
      <c r="L723" s="57">
        <v>-14296</v>
      </c>
      <c r="M723" s="60">
        <v>30163</v>
      </c>
      <c r="N723" s="59">
        <v>-21716</v>
      </c>
      <c r="O723" s="57">
        <v>-12577.764842286617</v>
      </c>
      <c r="P723" s="57">
        <v>-34293.764842286619</v>
      </c>
      <c r="Q723" s="57">
        <v>0</v>
      </c>
      <c r="R723" s="60">
        <v>-34293.764842286619</v>
      </c>
      <c r="S723" s="61">
        <v>3679</v>
      </c>
      <c r="T723" s="59">
        <v>20064</v>
      </c>
      <c r="U723" s="57">
        <v>4126</v>
      </c>
      <c r="V723" s="57">
        <v>4897</v>
      </c>
      <c r="W723" s="57">
        <v>0</v>
      </c>
      <c r="X723" s="60">
        <v>29087</v>
      </c>
      <c r="Y723" s="59">
        <v>53182</v>
      </c>
      <c r="Z723" s="57">
        <v>3542</v>
      </c>
      <c r="AA723" s="57">
        <v>18907</v>
      </c>
      <c r="AB723" s="57">
        <v>34490.222687277383</v>
      </c>
      <c r="AC723" s="58">
        <v>110121.22268727739</v>
      </c>
      <c r="AD723" s="59">
        <v>-38099.718748359577</v>
      </c>
      <c r="AE723" s="57">
        <v>-33061.089000436543</v>
      </c>
      <c r="AF723" s="57">
        <v>-6044.6452698472576</v>
      </c>
      <c r="AG723" s="57">
        <v>-3828.7696686340114</v>
      </c>
      <c r="AH723" s="57">
        <v>0</v>
      </c>
      <c r="AI723" s="60">
        <v>0</v>
      </c>
    </row>
    <row r="724" spans="1:35" s="6" customFormat="1" x14ac:dyDescent="0.25">
      <c r="A724" s="52" t="s">
        <v>1447</v>
      </c>
      <c r="B724" s="53" t="s">
        <v>1448</v>
      </c>
      <c r="C724" s="54">
        <v>1102969.75</v>
      </c>
      <c r="D724" s="55">
        <v>3.3133000000000001E-4</v>
      </c>
      <c r="E724" s="55">
        <v>3.4724000000000002E-4</v>
      </c>
      <c r="F724" s="56">
        <v>0</v>
      </c>
      <c r="G724" s="57">
        <v>15428</v>
      </c>
      <c r="H724" s="58">
        <v>15428</v>
      </c>
      <c r="I724" s="59">
        <v>31822</v>
      </c>
      <c r="J724" s="57">
        <v>190940</v>
      </c>
      <c r="K724" s="57">
        <v>-102101</v>
      </c>
      <c r="L724" s="57">
        <v>-73540</v>
      </c>
      <c r="M724" s="60">
        <v>155163</v>
      </c>
      <c r="N724" s="59">
        <v>-111710</v>
      </c>
      <c r="O724" s="57">
        <v>-15325.745152518093</v>
      </c>
      <c r="P724" s="57">
        <v>-127035.74515251809</v>
      </c>
      <c r="Q724" s="57">
        <v>0</v>
      </c>
      <c r="R724" s="60">
        <v>-127035.74515251809</v>
      </c>
      <c r="S724" s="61">
        <v>18926</v>
      </c>
      <c r="T724" s="59">
        <v>103209</v>
      </c>
      <c r="U724" s="57">
        <v>21225</v>
      </c>
      <c r="V724" s="57">
        <v>25190</v>
      </c>
      <c r="W724" s="57">
        <v>99551.340636480658</v>
      </c>
      <c r="X724" s="60">
        <v>249175.34063648066</v>
      </c>
      <c r="Y724" s="59">
        <v>273575</v>
      </c>
      <c r="Z724" s="57">
        <v>18221</v>
      </c>
      <c r="AA724" s="57">
        <v>97257</v>
      </c>
      <c r="AB724" s="57">
        <v>18559.816653401966</v>
      </c>
      <c r="AC724" s="58">
        <v>407612.81665340194</v>
      </c>
      <c r="AD724" s="59">
        <v>-81308.813700547194</v>
      </c>
      <c r="AE724" s="57">
        <v>-81352.991883691691</v>
      </c>
      <c r="AF724" s="57">
        <v>4053.8643886854361</v>
      </c>
      <c r="AG724" s="57">
        <v>170.46517863215058</v>
      </c>
      <c r="AH724" s="57">
        <v>0</v>
      </c>
      <c r="AI724" s="60">
        <v>0</v>
      </c>
    </row>
    <row r="725" spans="1:35" s="6" customFormat="1" x14ac:dyDescent="0.25">
      <c r="A725" s="52" t="s">
        <v>1449</v>
      </c>
      <c r="B725" s="53" t="s">
        <v>1450</v>
      </c>
      <c r="C725" s="54">
        <v>111850.98</v>
      </c>
      <c r="D725" s="55">
        <v>3.3599999999999997E-5</v>
      </c>
      <c r="E725" s="55">
        <v>3.2240000000000003E-5</v>
      </c>
      <c r="F725" s="56">
        <v>0</v>
      </c>
      <c r="G725" s="57">
        <v>1565</v>
      </c>
      <c r="H725" s="58">
        <v>1565</v>
      </c>
      <c r="I725" s="59">
        <v>3227</v>
      </c>
      <c r="J725" s="57">
        <v>19363</v>
      </c>
      <c r="K725" s="57">
        <v>-10354</v>
      </c>
      <c r="L725" s="57">
        <v>-7458</v>
      </c>
      <c r="M725" s="60">
        <v>15735</v>
      </c>
      <c r="N725" s="59">
        <v>-11328</v>
      </c>
      <c r="O725" s="57">
        <v>-3454.6138850024654</v>
      </c>
      <c r="P725" s="57">
        <v>-14782.613885002465</v>
      </c>
      <c r="Q725" s="57">
        <v>0</v>
      </c>
      <c r="R725" s="60">
        <v>-14782.613885002465</v>
      </c>
      <c r="S725" s="61">
        <v>1919</v>
      </c>
      <c r="T725" s="59">
        <v>10466</v>
      </c>
      <c r="U725" s="57">
        <v>2152</v>
      </c>
      <c r="V725" s="57">
        <v>2555</v>
      </c>
      <c r="W725" s="57">
        <v>961.17615614993008</v>
      </c>
      <c r="X725" s="60">
        <v>16134.17615614993</v>
      </c>
      <c r="Y725" s="59">
        <v>27743</v>
      </c>
      <c r="Z725" s="57">
        <v>1848</v>
      </c>
      <c r="AA725" s="57">
        <v>9863</v>
      </c>
      <c r="AB725" s="57">
        <v>1892.8504876315153</v>
      </c>
      <c r="AC725" s="58">
        <v>41346.850487631513</v>
      </c>
      <c r="AD725" s="59">
        <v>-14179.499215590349</v>
      </c>
      <c r="AE725" s="57">
        <v>-12126.37850860974</v>
      </c>
      <c r="AF725" s="57">
        <v>544.47126595875898</v>
      </c>
      <c r="AG725" s="57">
        <v>548.7321267597431</v>
      </c>
      <c r="AH725" s="57">
        <v>0</v>
      </c>
      <c r="AI725" s="60">
        <v>0</v>
      </c>
    </row>
    <row r="726" spans="1:35" s="6" customFormat="1" x14ac:dyDescent="0.25">
      <c r="A726" s="52" t="s">
        <v>1451</v>
      </c>
      <c r="B726" s="53" t="s">
        <v>1452</v>
      </c>
      <c r="C726" s="54">
        <v>4391274.88</v>
      </c>
      <c r="D726" s="55">
        <v>1.31913E-3</v>
      </c>
      <c r="E726" s="55">
        <v>1.3691599999999999E-3</v>
      </c>
      <c r="F726" s="56">
        <v>0</v>
      </c>
      <c r="G726" s="57">
        <v>61425</v>
      </c>
      <c r="H726" s="58">
        <v>61425</v>
      </c>
      <c r="I726" s="59">
        <v>126692</v>
      </c>
      <c r="J726" s="57">
        <v>760194</v>
      </c>
      <c r="K726" s="57">
        <v>-406496</v>
      </c>
      <c r="L726" s="57">
        <v>-292786</v>
      </c>
      <c r="M726" s="60">
        <v>617751</v>
      </c>
      <c r="N726" s="59">
        <v>-444755</v>
      </c>
      <c r="O726" s="57">
        <v>-45704.917628625873</v>
      </c>
      <c r="P726" s="57">
        <v>-490459.91762862587</v>
      </c>
      <c r="Q726" s="57">
        <v>0</v>
      </c>
      <c r="R726" s="60">
        <v>-490459.91762862587</v>
      </c>
      <c r="S726" s="61">
        <v>75349</v>
      </c>
      <c r="T726" s="59">
        <v>410910</v>
      </c>
      <c r="U726" s="57">
        <v>84501</v>
      </c>
      <c r="V726" s="57">
        <v>100289</v>
      </c>
      <c r="W726" s="57">
        <v>12633.448356103032</v>
      </c>
      <c r="X726" s="60">
        <v>608333.44835610304</v>
      </c>
      <c r="Y726" s="59">
        <v>1089187</v>
      </c>
      <c r="Z726" s="57">
        <v>72542</v>
      </c>
      <c r="AA726" s="57">
        <v>387212</v>
      </c>
      <c r="AB726" s="57">
        <v>199460.1845308865</v>
      </c>
      <c r="AC726" s="58">
        <v>1748401.1845308866</v>
      </c>
      <c r="AD726" s="59">
        <v>-596811.19941828633</v>
      </c>
      <c r="AE726" s="57">
        <v>-520831.06693068438</v>
      </c>
      <c r="AF726" s="57">
        <v>-25485.501269439745</v>
      </c>
      <c r="AG726" s="57">
        <v>3060.0314436267217</v>
      </c>
      <c r="AH726" s="57">
        <v>0</v>
      </c>
      <c r="AI726" s="60">
        <v>0</v>
      </c>
    </row>
    <row r="727" spans="1:35" s="6" customFormat="1" x14ac:dyDescent="0.25">
      <c r="A727" s="52" t="s">
        <v>1453</v>
      </c>
      <c r="B727" s="53" t="s">
        <v>1454</v>
      </c>
      <c r="C727" s="54">
        <v>471845.99</v>
      </c>
      <c r="D727" s="55">
        <v>1.4174000000000001E-4</v>
      </c>
      <c r="E727" s="55">
        <v>9.8250000000000003E-5</v>
      </c>
      <c r="F727" s="56">
        <v>0</v>
      </c>
      <c r="G727" s="57">
        <v>6600</v>
      </c>
      <c r="H727" s="58">
        <v>6600</v>
      </c>
      <c r="I727" s="59">
        <v>13613</v>
      </c>
      <c r="J727" s="57">
        <v>81683</v>
      </c>
      <c r="K727" s="57">
        <v>-43678</v>
      </c>
      <c r="L727" s="57">
        <v>-31460</v>
      </c>
      <c r="M727" s="60">
        <v>66377</v>
      </c>
      <c r="N727" s="59">
        <v>-47789</v>
      </c>
      <c r="O727" s="57">
        <v>-25682.962209583289</v>
      </c>
      <c r="P727" s="57">
        <v>-73471.962209583289</v>
      </c>
      <c r="Q727" s="57">
        <v>0</v>
      </c>
      <c r="R727" s="60">
        <v>-73471.962209583289</v>
      </c>
      <c r="S727" s="61">
        <v>8096</v>
      </c>
      <c r="T727" s="59">
        <v>44152</v>
      </c>
      <c r="U727" s="57">
        <v>9080</v>
      </c>
      <c r="V727" s="57">
        <v>10776</v>
      </c>
      <c r="W727" s="57">
        <v>40149.617330856796</v>
      </c>
      <c r="X727" s="60">
        <v>104157.6173308568</v>
      </c>
      <c r="Y727" s="59">
        <v>117033</v>
      </c>
      <c r="Z727" s="57">
        <v>7795</v>
      </c>
      <c r="AA727" s="57">
        <v>41606</v>
      </c>
      <c r="AB727" s="57">
        <v>68890.542022564507</v>
      </c>
      <c r="AC727" s="58">
        <v>235324.54202256451</v>
      </c>
      <c r="AD727" s="59">
        <v>-84179.560844569452</v>
      </c>
      <c r="AE727" s="57">
        <v>-65755.958615588621</v>
      </c>
      <c r="AF727" s="57">
        <v>9703.9427472332245</v>
      </c>
      <c r="AG727" s="57">
        <v>9064.6520212171272</v>
      </c>
      <c r="AH727" s="57">
        <v>0</v>
      </c>
      <c r="AI727" s="60">
        <v>0</v>
      </c>
    </row>
    <row r="728" spans="1:35" s="6" customFormat="1" x14ac:dyDescent="0.25">
      <c r="A728" s="52" t="s">
        <v>1455</v>
      </c>
      <c r="B728" s="53" t="s">
        <v>1456</v>
      </c>
      <c r="C728" s="54">
        <v>373056.81</v>
      </c>
      <c r="D728" s="55">
        <v>1.1207E-4</v>
      </c>
      <c r="E728" s="55">
        <v>1.1084E-4</v>
      </c>
      <c r="F728" s="56">
        <v>0</v>
      </c>
      <c r="G728" s="57">
        <v>5219</v>
      </c>
      <c r="H728" s="58">
        <v>5219</v>
      </c>
      <c r="I728" s="59">
        <v>10763</v>
      </c>
      <c r="J728" s="57">
        <v>64584</v>
      </c>
      <c r="K728" s="57">
        <v>-34535</v>
      </c>
      <c r="L728" s="57">
        <v>-24874</v>
      </c>
      <c r="M728" s="60">
        <v>52483</v>
      </c>
      <c r="N728" s="59">
        <v>-37785</v>
      </c>
      <c r="O728" s="57">
        <v>6654.4043859518724</v>
      </c>
      <c r="P728" s="57">
        <v>-31130.595614048128</v>
      </c>
      <c r="Q728" s="57">
        <v>0</v>
      </c>
      <c r="R728" s="60">
        <v>-31130.595614048128</v>
      </c>
      <c r="S728" s="61">
        <v>6401</v>
      </c>
      <c r="T728" s="59">
        <v>34910</v>
      </c>
      <c r="U728" s="57">
        <v>7179</v>
      </c>
      <c r="V728" s="57">
        <v>8520</v>
      </c>
      <c r="W728" s="57">
        <v>10236.124658300056</v>
      </c>
      <c r="X728" s="60">
        <v>60845.124658300054</v>
      </c>
      <c r="Y728" s="59">
        <v>92535</v>
      </c>
      <c r="Z728" s="57">
        <v>6163</v>
      </c>
      <c r="AA728" s="57">
        <v>32897</v>
      </c>
      <c r="AB728" s="57">
        <v>11689.25245285651</v>
      </c>
      <c r="AC728" s="58">
        <v>143284.25245285651</v>
      </c>
      <c r="AD728" s="59">
        <v>-39586.941786535492</v>
      </c>
      <c r="AE728" s="57">
        <v>-43216.859971279053</v>
      </c>
      <c r="AF728" s="57">
        <v>-874.57082635674942</v>
      </c>
      <c r="AG728" s="57">
        <v>1239.2447896148255</v>
      </c>
      <c r="AH728" s="57">
        <v>0</v>
      </c>
      <c r="AI728" s="60">
        <v>0</v>
      </c>
    </row>
    <row r="729" spans="1:35" s="6" customFormat="1" x14ac:dyDescent="0.25">
      <c r="A729" s="52" t="s">
        <v>1457</v>
      </c>
      <c r="B729" s="53" t="s">
        <v>1458</v>
      </c>
      <c r="C729" s="54">
        <v>1184076.3600000001</v>
      </c>
      <c r="D729" s="55">
        <v>3.5568999999999998E-4</v>
      </c>
      <c r="E729" s="55">
        <v>3.6424999999999999E-4</v>
      </c>
      <c r="F729" s="56">
        <v>0</v>
      </c>
      <c r="G729" s="57">
        <v>16563</v>
      </c>
      <c r="H729" s="58">
        <v>16563</v>
      </c>
      <c r="I729" s="59">
        <v>34161</v>
      </c>
      <c r="J729" s="57">
        <v>204979</v>
      </c>
      <c r="K729" s="57">
        <v>-109607</v>
      </c>
      <c r="L729" s="57">
        <v>-78947</v>
      </c>
      <c r="M729" s="60">
        <v>166570</v>
      </c>
      <c r="N729" s="59">
        <v>-119924</v>
      </c>
      <c r="O729" s="57">
        <v>-21218.144435018239</v>
      </c>
      <c r="P729" s="57">
        <v>-141142.14443501824</v>
      </c>
      <c r="Q729" s="57">
        <v>0</v>
      </c>
      <c r="R729" s="60">
        <v>-141142.14443501824</v>
      </c>
      <c r="S729" s="61">
        <v>20317</v>
      </c>
      <c r="T729" s="59">
        <v>110798</v>
      </c>
      <c r="U729" s="57">
        <v>22785</v>
      </c>
      <c r="V729" s="57">
        <v>27042</v>
      </c>
      <c r="W729" s="57">
        <v>6201.6593455173343</v>
      </c>
      <c r="X729" s="60">
        <v>166826.65934551734</v>
      </c>
      <c r="Y729" s="59">
        <v>293688</v>
      </c>
      <c r="Z729" s="57">
        <v>19560</v>
      </c>
      <c r="AA729" s="57">
        <v>104408</v>
      </c>
      <c r="AB729" s="57">
        <v>42210.175643742979</v>
      </c>
      <c r="AC729" s="58">
        <v>459866.17564374296</v>
      </c>
      <c r="AD729" s="59">
        <v>-160462.75753823869</v>
      </c>
      <c r="AE729" s="57">
        <v>-132134.50172127126</v>
      </c>
      <c r="AF729" s="57">
        <v>-2149.8850486778156</v>
      </c>
      <c r="AG729" s="57">
        <v>1707.6280099621663</v>
      </c>
      <c r="AH729" s="57">
        <v>0</v>
      </c>
      <c r="AI729" s="60">
        <v>0</v>
      </c>
    </row>
    <row r="730" spans="1:35" s="6" customFormat="1" x14ac:dyDescent="0.25">
      <c r="A730" s="52" t="s">
        <v>1459</v>
      </c>
      <c r="B730" s="53" t="s">
        <v>1460</v>
      </c>
      <c r="C730" s="54">
        <v>205195</v>
      </c>
      <c r="D730" s="55">
        <v>6.1639999999999999E-5</v>
      </c>
      <c r="E730" s="55">
        <v>6.4679999999999997E-5</v>
      </c>
      <c r="F730" s="56">
        <v>0</v>
      </c>
      <c r="G730" s="57">
        <v>2870</v>
      </c>
      <c r="H730" s="58">
        <v>2870</v>
      </c>
      <c r="I730" s="59">
        <v>5920</v>
      </c>
      <c r="J730" s="57">
        <v>35522</v>
      </c>
      <c r="K730" s="57">
        <v>-18995</v>
      </c>
      <c r="L730" s="57">
        <v>-13681</v>
      </c>
      <c r="M730" s="60">
        <v>28866</v>
      </c>
      <c r="N730" s="59">
        <v>-20782</v>
      </c>
      <c r="O730" s="57">
        <v>-8160.7854641278773</v>
      </c>
      <c r="P730" s="57">
        <v>-28942.785464127875</v>
      </c>
      <c r="Q730" s="57">
        <v>0</v>
      </c>
      <c r="R730" s="60">
        <v>-28942.785464127875</v>
      </c>
      <c r="S730" s="61">
        <v>3521</v>
      </c>
      <c r="T730" s="59">
        <v>19201</v>
      </c>
      <c r="U730" s="57">
        <v>3949</v>
      </c>
      <c r="V730" s="57">
        <v>4686</v>
      </c>
      <c r="W730" s="57">
        <v>0</v>
      </c>
      <c r="X730" s="60">
        <v>27836</v>
      </c>
      <c r="Y730" s="59">
        <v>50895</v>
      </c>
      <c r="Z730" s="57">
        <v>3390</v>
      </c>
      <c r="AA730" s="57">
        <v>18094</v>
      </c>
      <c r="AB730" s="57">
        <v>12788.678831024929</v>
      </c>
      <c r="AC730" s="58">
        <v>85167.678831024925</v>
      </c>
      <c r="AD730" s="59">
        <v>-31997.749639723796</v>
      </c>
      <c r="AE730" s="57">
        <v>-25342.997643037419</v>
      </c>
      <c r="AF730" s="57">
        <v>-8.9241642929665659</v>
      </c>
      <c r="AG730" s="57">
        <v>17.992616029260944</v>
      </c>
      <c r="AH730" s="57">
        <v>0</v>
      </c>
      <c r="AI730" s="60">
        <v>0</v>
      </c>
    </row>
    <row r="731" spans="1:35" s="6" customFormat="1" x14ac:dyDescent="0.25">
      <c r="A731" s="52" t="s">
        <v>1461</v>
      </c>
      <c r="B731" s="53" t="s">
        <v>1462</v>
      </c>
      <c r="C731" s="54">
        <v>841177.5</v>
      </c>
      <c r="D731" s="55">
        <v>2.5269000000000002E-4</v>
      </c>
      <c r="E731" s="55">
        <v>2.6666999999999999E-4</v>
      </c>
      <c r="F731" s="56">
        <v>0</v>
      </c>
      <c r="G731" s="57">
        <v>11767</v>
      </c>
      <c r="H731" s="58">
        <v>11767</v>
      </c>
      <c r="I731" s="59">
        <v>24269</v>
      </c>
      <c r="J731" s="57">
        <v>145621</v>
      </c>
      <c r="K731" s="57">
        <v>-77867</v>
      </c>
      <c r="L731" s="57">
        <v>-56086</v>
      </c>
      <c r="M731" s="60">
        <v>118335</v>
      </c>
      <c r="N731" s="59">
        <v>-85196</v>
      </c>
      <c r="O731" s="57">
        <v>-10161.266631433644</v>
      </c>
      <c r="P731" s="57">
        <v>-95357.266631433638</v>
      </c>
      <c r="Q731" s="57">
        <v>0</v>
      </c>
      <c r="R731" s="60">
        <v>-95357.266631433638</v>
      </c>
      <c r="S731" s="61">
        <v>14434</v>
      </c>
      <c r="T731" s="59">
        <v>78713</v>
      </c>
      <c r="U731" s="57">
        <v>16187</v>
      </c>
      <c r="V731" s="57">
        <v>19211</v>
      </c>
      <c r="W731" s="57">
        <v>0</v>
      </c>
      <c r="X731" s="60">
        <v>114111</v>
      </c>
      <c r="Y731" s="59">
        <v>208643</v>
      </c>
      <c r="Z731" s="57">
        <v>13896</v>
      </c>
      <c r="AA731" s="57">
        <v>74174</v>
      </c>
      <c r="AB731" s="57">
        <v>38197.470883895759</v>
      </c>
      <c r="AC731" s="58">
        <v>334910.47088389576</v>
      </c>
      <c r="AD731" s="59">
        <v>-118731.4894684079</v>
      </c>
      <c r="AE731" s="57">
        <v>-101115.88466432646</v>
      </c>
      <c r="AF731" s="57">
        <v>-751.32221086864229</v>
      </c>
      <c r="AG731" s="57">
        <v>-200.77454029273849</v>
      </c>
      <c r="AH731" s="57">
        <v>0</v>
      </c>
      <c r="AI731" s="60">
        <v>0</v>
      </c>
    </row>
    <row r="732" spans="1:35" s="6" customFormat="1" x14ac:dyDescent="0.25">
      <c r="A732" s="52" t="s">
        <v>1463</v>
      </c>
      <c r="B732" s="53" t="s">
        <v>1464</v>
      </c>
      <c r="C732" s="54">
        <v>102541.89</v>
      </c>
      <c r="D732" s="55">
        <v>3.0800000000000003E-5</v>
      </c>
      <c r="E732" s="55">
        <v>3.3080000000000002E-5</v>
      </c>
      <c r="F732" s="56">
        <v>0</v>
      </c>
      <c r="G732" s="57">
        <v>1434</v>
      </c>
      <c r="H732" s="58">
        <v>1434</v>
      </c>
      <c r="I732" s="59">
        <v>2958</v>
      </c>
      <c r="J732" s="57">
        <v>17750</v>
      </c>
      <c r="K732" s="57">
        <v>-9491</v>
      </c>
      <c r="L732" s="57">
        <v>-6836</v>
      </c>
      <c r="M732" s="60">
        <v>14424</v>
      </c>
      <c r="N732" s="59">
        <v>-10384</v>
      </c>
      <c r="O732" s="57">
        <v>-16215.65445945214</v>
      </c>
      <c r="P732" s="57">
        <v>-26599.65445945214</v>
      </c>
      <c r="Q732" s="57">
        <v>0</v>
      </c>
      <c r="R732" s="60">
        <v>-26599.65445945214</v>
      </c>
      <c r="S732" s="61">
        <v>1759</v>
      </c>
      <c r="T732" s="59">
        <v>9594</v>
      </c>
      <c r="U732" s="57">
        <v>1973</v>
      </c>
      <c r="V732" s="57">
        <v>2342</v>
      </c>
      <c r="W732" s="57">
        <v>0</v>
      </c>
      <c r="X732" s="60">
        <v>13909</v>
      </c>
      <c r="Y732" s="59">
        <v>25431</v>
      </c>
      <c r="Z732" s="57">
        <v>1694</v>
      </c>
      <c r="AA732" s="57">
        <v>9041</v>
      </c>
      <c r="AB732" s="57">
        <v>27204.717115683714</v>
      </c>
      <c r="AC732" s="58">
        <v>63370.717115683714</v>
      </c>
      <c r="AD732" s="59">
        <v>-28065.068095110135</v>
      </c>
      <c r="AE732" s="57">
        <v>-18859.865746703021</v>
      </c>
      <c r="AF732" s="57">
        <v>-2408.9289728761887</v>
      </c>
      <c r="AG732" s="57">
        <v>-127.85430099437838</v>
      </c>
      <c r="AH732" s="57">
        <v>0</v>
      </c>
      <c r="AI732" s="60">
        <v>0</v>
      </c>
    </row>
    <row r="733" spans="1:35" s="6" customFormat="1" x14ac:dyDescent="0.25">
      <c r="A733" s="52" t="s">
        <v>1465</v>
      </c>
      <c r="B733" s="53" t="s">
        <v>1466</v>
      </c>
      <c r="C733" s="54">
        <v>1509671.52</v>
      </c>
      <c r="D733" s="55">
        <v>4.5350000000000002E-4</v>
      </c>
      <c r="E733" s="55">
        <v>4.3189999999999998E-4</v>
      </c>
      <c r="F733" s="56">
        <v>0</v>
      </c>
      <c r="G733" s="57">
        <v>21117</v>
      </c>
      <c r="H733" s="58">
        <v>21117</v>
      </c>
      <c r="I733" s="59">
        <v>43555</v>
      </c>
      <c r="J733" s="57">
        <v>261345</v>
      </c>
      <c r="K733" s="57">
        <v>-139748</v>
      </c>
      <c r="L733" s="57">
        <v>-100656</v>
      </c>
      <c r="M733" s="60">
        <v>212375</v>
      </c>
      <c r="N733" s="59">
        <v>-152901</v>
      </c>
      <c r="O733" s="57">
        <v>-11712.437109691204</v>
      </c>
      <c r="P733" s="57">
        <v>-164613.43710969121</v>
      </c>
      <c r="Q733" s="57">
        <v>0</v>
      </c>
      <c r="R733" s="60">
        <v>-164613.43710969121</v>
      </c>
      <c r="S733" s="61">
        <v>25904</v>
      </c>
      <c r="T733" s="59">
        <v>141265</v>
      </c>
      <c r="U733" s="57">
        <v>29051</v>
      </c>
      <c r="V733" s="57">
        <v>34478</v>
      </c>
      <c r="W733" s="57">
        <v>25641.256599501492</v>
      </c>
      <c r="X733" s="60">
        <v>230435.2565995015</v>
      </c>
      <c r="Y733" s="59">
        <v>374449</v>
      </c>
      <c r="Z733" s="57">
        <v>24939</v>
      </c>
      <c r="AA733" s="57">
        <v>133118</v>
      </c>
      <c r="AB733" s="57">
        <v>73466.246542958121</v>
      </c>
      <c r="AC733" s="58">
        <v>605972.24654295808</v>
      </c>
      <c r="AD733" s="59">
        <v>-199507.11164658098</v>
      </c>
      <c r="AE733" s="57">
        <v>-183458.09873622842</v>
      </c>
      <c r="AF733" s="57">
        <v>-560.76308807090118</v>
      </c>
      <c r="AG733" s="57">
        <v>7988.9835274236757</v>
      </c>
      <c r="AH733" s="57">
        <v>0</v>
      </c>
      <c r="AI733" s="60">
        <v>0</v>
      </c>
    </row>
    <row r="734" spans="1:35" s="6" customFormat="1" x14ac:dyDescent="0.25">
      <c r="A734" s="52" t="s">
        <v>1467</v>
      </c>
      <c r="B734" s="53" t="s">
        <v>1468</v>
      </c>
      <c r="C734" s="54">
        <v>371392.4</v>
      </c>
      <c r="D734" s="55">
        <v>1.1157E-4</v>
      </c>
      <c r="E734" s="55">
        <v>9.9740000000000004E-5</v>
      </c>
      <c r="F734" s="56">
        <v>0</v>
      </c>
      <c r="G734" s="57">
        <v>5195</v>
      </c>
      <c r="H734" s="58">
        <v>5195</v>
      </c>
      <c r="I734" s="59">
        <v>10715</v>
      </c>
      <c r="J734" s="57">
        <v>64296</v>
      </c>
      <c r="K734" s="57">
        <v>-34381</v>
      </c>
      <c r="L734" s="57">
        <v>-24763</v>
      </c>
      <c r="M734" s="60">
        <v>52248</v>
      </c>
      <c r="N734" s="59">
        <v>-37617</v>
      </c>
      <c r="O734" s="57">
        <v>9500.976983219356</v>
      </c>
      <c r="P734" s="57">
        <v>-28116.023016780644</v>
      </c>
      <c r="Q734" s="57">
        <v>0</v>
      </c>
      <c r="R734" s="60">
        <v>-28116.023016780644</v>
      </c>
      <c r="S734" s="61">
        <v>6373</v>
      </c>
      <c r="T734" s="59">
        <v>34754</v>
      </c>
      <c r="U734" s="57">
        <v>7147</v>
      </c>
      <c r="V734" s="57">
        <v>8482</v>
      </c>
      <c r="W734" s="57">
        <v>19810.17140393208</v>
      </c>
      <c r="X734" s="60">
        <v>70193.17140393208</v>
      </c>
      <c r="Y734" s="59">
        <v>92122</v>
      </c>
      <c r="Z734" s="57">
        <v>6135</v>
      </c>
      <c r="AA734" s="57">
        <v>32750</v>
      </c>
      <c r="AB734" s="57">
        <v>0</v>
      </c>
      <c r="AC734" s="58">
        <v>131007</v>
      </c>
      <c r="AD734" s="59">
        <v>-34916.938786997322</v>
      </c>
      <c r="AE734" s="57">
        <v>-33948.503960517926</v>
      </c>
      <c r="AF734" s="57">
        <v>4920.385749924807</v>
      </c>
      <c r="AG734" s="57">
        <v>3131.2284015225246</v>
      </c>
      <c r="AH734" s="57">
        <v>0</v>
      </c>
      <c r="AI734" s="60">
        <v>0</v>
      </c>
    </row>
    <row r="735" spans="1:35" s="6" customFormat="1" x14ac:dyDescent="0.25">
      <c r="A735" s="52" t="s">
        <v>1469</v>
      </c>
      <c r="B735" s="53" t="s">
        <v>1470</v>
      </c>
      <c r="C735" s="54">
        <v>311585.12</v>
      </c>
      <c r="D735" s="55">
        <v>9.3599999999999998E-5</v>
      </c>
      <c r="E735" s="55">
        <v>9.8029999999999995E-5</v>
      </c>
      <c r="F735" s="56">
        <v>0</v>
      </c>
      <c r="G735" s="57">
        <v>4358</v>
      </c>
      <c r="H735" s="58">
        <v>4358</v>
      </c>
      <c r="I735" s="59">
        <v>8990</v>
      </c>
      <c r="J735" s="57">
        <v>53940</v>
      </c>
      <c r="K735" s="57">
        <v>-28843</v>
      </c>
      <c r="L735" s="57">
        <v>-20775</v>
      </c>
      <c r="M735" s="60">
        <v>43833</v>
      </c>
      <c r="N735" s="59">
        <v>-31558</v>
      </c>
      <c r="O735" s="57">
        <v>-1752.1636857762112</v>
      </c>
      <c r="P735" s="57">
        <v>-33310.163685776213</v>
      </c>
      <c r="Q735" s="57">
        <v>0</v>
      </c>
      <c r="R735" s="60">
        <v>-33310.163685776213</v>
      </c>
      <c r="S735" s="61">
        <v>5346</v>
      </c>
      <c r="T735" s="59">
        <v>29156</v>
      </c>
      <c r="U735" s="57">
        <v>5996</v>
      </c>
      <c r="V735" s="57">
        <v>7116</v>
      </c>
      <c r="W735" s="57">
        <v>2448.8750083655723</v>
      </c>
      <c r="X735" s="60">
        <v>44716.875008365576</v>
      </c>
      <c r="Y735" s="59">
        <v>77284</v>
      </c>
      <c r="Z735" s="57">
        <v>5147</v>
      </c>
      <c r="AA735" s="57">
        <v>27475</v>
      </c>
      <c r="AB735" s="57">
        <v>10780.068700847074</v>
      </c>
      <c r="AC735" s="58">
        <v>120686.06870084707</v>
      </c>
      <c r="AD735" s="59">
        <v>-40681.200113600862</v>
      </c>
      <c r="AE735" s="57">
        <v>-34496.538773559638</v>
      </c>
      <c r="AF735" s="57">
        <v>-851.5199196879289</v>
      </c>
      <c r="AG735" s="57">
        <v>60.065114366929947</v>
      </c>
      <c r="AH735" s="57">
        <v>0</v>
      </c>
      <c r="AI735" s="60">
        <v>0</v>
      </c>
    </row>
    <row r="736" spans="1:35" s="6" customFormat="1" x14ac:dyDescent="0.25">
      <c r="A736" s="52" t="s">
        <v>1471</v>
      </c>
      <c r="B736" s="53" t="s">
        <v>1472</v>
      </c>
      <c r="C736" s="54">
        <v>809206.44</v>
      </c>
      <c r="D736" s="55">
        <v>2.4308000000000001E-4</v>
      </c>
      <c r="E736" s="55">
        <v>2.5363000000000002E-4</v>
      </c>
      <c r="F736" s="56">
        <v>0</v>
      </c>
      <c r="G736" s="57">
        <v>11319</v>
      </c>
      <c r="H736" s="58">
        <v>11319</v>
      </c>
      <c r="I736" s="59">
        <v>23346</v>
      </c>
      <c r="J736" s="57">
        <v>140083</v>
      </c>
      <c r="K736" s="57">
        <v>-74906</v>
      </c>
      <c r="L736" s="57">
        <v>-53953</v>
      </c>
      <c r="M736" s="60">
        <v>113835</v>
      </c>
      <c r="N736" s="59">
        <v>-81956</v>
      </c>
      <c r="O736" s="57">
        <v>-23234.444028070495</v>
      </c>
      <c r="P736" s="57">
        <v>-105190.44402807049</v>
      </c>
      <c r="Q736" s="57">
        <v>0</v>
      </c>
      <c r="R736" s="60">
        <v>-105190.44402807049</v>
      </c>
      <c r="S736" s="61">
        <v>13885</v>
      </c>
      <c r="T736" s="59">
        <v>75720</v>
      </c>
      <c r="U736" s="57">
        <v>15571</v>
      </c>
      <c r="V736" s="57">
        <v>18481</v>
      </c>
      <c r="W736" s="57">
        <v>0</v>
      </c>
      <c r="X736" s="60">
        <v>109772</v>
      </c>
      <c r="Y736" s="59">
        <v>200708</v>
      </c>
      <c r="Z736" s="57">
        <v>13367</v>
      </c>
      <c r="AA736" s="57">
        <v>71353</v>
      </c>
      <c r="AB736" s="57">
        <v>28297.217842000653</v>
      </c>
      <c r="AC736" s="58">
        <v>313725.21784200065</v>
      </c>
      <c r="AD736" s="59">
        <v>-113568.65236862976</v>
      </c>
      <c r="AE736" s="57">
        <v>-90236.512145809465</v>
      </c>
      <c r="AF736" s="57">
        <v>-474.5998173376438</v>
      </c>
      <c r="AG736" s="57">
        <v>326.54648977622264</v>
      </c>
      <c r="AH736" s="57">
        <v>0</v>
      </c>
      <c r="AI736" s="60">
        <v>0</v>
      </c>
    </row>
    <row r="737" spans="1:35" s="6" customFormat="1" x14ac:dyDescent="0.25">
      <c r="A737" s="52" t="s">
        <v>1473</v>
      </c>
      <c r="B737" s="53" t="s">
        <v>1474</v>
      </c>
      <c r="C737" s="54">
        <v>997170.94</v>
      </c>
      <c r="D737" s="55">
        <v>2.9954999999999999E-4</v>
      </c>
      <c r="E737" s="55">
        <v>2.9094E-4</v>
      </c>
      <c r="F737" s="56">
        <v>0</v>
      </c>
      <c r="G737" s="57">
        <v>13949</v>
      </c>
      <c r="H737" s="58">
        <v>13949</v>
      </c>
      <c r="I737" s="59">
        <v>28770</v>
      </c>
      <c r="J737" s="57">
        <v>172626</v>
      </c>
      <c r="K737" s="57">
        <v>-92308</v>
      </c>
      <c r="L737" s="57">
        <v>-66486</v>
      </c>
      <c r="M737" s="60">
        <v>140280</v>
      </c>
      <c r="N737" s="59">
        <v>-100996</v>
      </c>
      <c r="O737" s="57">
        <v>60883.074305701462</v>
      </c>
      <c r="P737" s="57">
        <v>-40112.925694298538</v>
      </c>
      <c r="Q737" s="57">
        <v>0</v>
      </c>
      <c r="R737" s="60">
        <v>-40112.925694298538</v>
      </c>
      <c r="S737" s="61">
        <v>17110</v>
      </c>
      <c r="T737" s="59">
        <v>93310</v>
      </c>
      <c r="U737" s="57">
        <v>19189</v>
      </c>
      <c r="V737" s="57">
        <v>22774</v>
      </c>
      <c r="W737" s="57">
        <v>130185.44999376725</v>
      </c>
      <c r="X737" s="60">
        <v>265458.44999376725</v>
      </c>
      <c r="Y737" s="59">
        <v>247334</v>
      </c>
      <c r="Z737" s="57">
        <v>16473</v>
      </c>
      <c r="AA737" s="57">
        <v>87929</v>
      </c>
      <c r="AB737" s="57">
        <v>0</v>
      </c>
      <c r="AC737" s="58">
        <v>351736</v>
      </c>
      <c r="AD737" s="59">
        <v>-60386.337897021505</v>
      </c>
      <c r="AE737" s="57">
        <v>-51729.584839226583</v>
      </c>
      <c r="AF737" s="57">
        <v>21572.880752860085</v>
      </c>
      <c r="AG737" s="57">
        <v>4265.491977155265</v>
      </c>
      <c r="AH737" s="57">
        <v>0</v>
      </c>
      <c r="AI737" s="60">
        <v>0</v>
      </c>
    </row>
    <row r="738" spans="1:35" s="6" customFormat="1" x14ac:dyDescent="0.25">
      <c r="A738" s="52" t="s">
        <v>1475</v>
      </c>
      <c r="B738" s="53" t="s">
        <v>1476</v>
      </c>
      <c r="C738" s="54">
        <v>716524.87</v>
      </c>
      <c r="D738" s="55">
        <v>2.1524000000000001E-4</v>
      </c>
      <c r="E738" s="55">
        <v>2.1337999999999999E-4</v>
      </c>
      <c r="F738" s="56">
        <v>0</v>
      </c>
      <c r="G738" s="57">
        <v>10023</v>
      </c>
      <c r="H738" s="58">
        <v>10023</v>
      </c>
      <c r="I738" s="59">
        <v>20672</v>
      </c>
      <c r="J738" s="57">
        <v>124040</v>
      </c>
      <c r="K738" s="57">
        <v>-66327</v>
      </c>
      <c r="L738" s="57">
        <v>-47773</v>
      </c>
      <c r="M738" s="60">
        <v>100797</v>
      </c>
      <c r="N738" s="59">
        <v>-72570</v>
      </c>
      <c r="O738" s="57">
        <v>-14281.889332885521</v>
      </c>
      <c r="P738" s="57">
        <v>-86851.889332885519</v>
      </c>
      <c r="Q738" s="57">
        <v>0</v>
      </c>
      <c r="R738" s="60">
        <v>-86851.889332885519</v>
      </c>
      <c r="S738" s="61">
        <v>12294</v>
      </c>
      <c r="T738" s="59">
        <v>67047</v>
      </c>
      <c r="U738" s="57">
        <v>13788</v>
      </c>
      <c r="V738" s="57">
        <v>16364</v>
      </c>
      <c r="W738" s="57">
        <v>0</v>
      </c>
      <c r="X738" s="60">
        <v>97199</v>
      </c>
      <c r="Y738" s="59">
        <v>177721</v>
      </c>
      <c r="Z738" s="57">
        <v>11837</v>
      </c>
      <c r="AA738" s="57">
        <v>63181</v>
      </c>
      <c r="AB738" s="57">
        <v>31659.306066738791</v>
      </c>
      <c r="AC738" s="58">
        <v>284398.30606673879</v>
      </c>
      <c r="AD738" s="59">
        <v>-105867.22511922418</v>
      </c>
      <c r="AE738" s="57">
        <v>-84750.699389416593</v>
      </c>
      <c r="AF738" s="57">
        <v>1128.6707125906432</v>
      </c>
      <c r="AG738" s="57">
        <v>2289.9477293113164</v>
      </c>
      <c r="AH738" s="57">
        <v>0</v>
      </c>
      <c r="AI738" s="60">
        <v>0</v>
      </c>
    </row>
    <row r="739" spans="1:35" s="6" customFormat="1" x14ac:dyDescent="0.25">
      <c r="A739" s="52" t="s">
        <v>1477</v>
      </c>
      <c r="B739" s="53" t="s">
        <v>1478</v>
      </c>
      <c r="C739" s="54">
        <v>87631.64</v>
      </c>
      <c r="D739" s="55">
        <v>2.6319999999999999E-5</v>
      </c>
      <c r="E739" s="55">
        <v>2.633E-5</v>
      </c>
      <c r="F739" s="56">
        <v>0</v>
      </c>
      <c r="G739" s="57">
        <v>1226</v>
      </c>
      <c r="H739" s="58">
        <v>1226</v>
      </c>
      <c r="I739" s="59">
        <v>2528</v>
      </c>
      <c r="J739" s="57">
        <v>15168</v>
      </c>
      <c r="K739" s="57">
        <v>-8111</v>
      </c>
      <c r="L739" s="57">
        <v>-5842</v>
      </c>
      <c r="M739" s="60">
        <v>12326</v>
      </c>
      <c r="N739" s="59">
        <v>-8874</v>
      </c>
      <c r="O739" s="57">
        <v>10130.923016981607</v>
      </c>
      <c r="P739" s="57">
        <v>1256.9230169816074</v>
      </c>
      <c r="Q739" s="57">
        <v>0</v>
      </c>
      <c r="R739" s="60">
        <v>1256.9230169816074</v>
      </c>
      <c r="S739" s="61">
        <v>1503</v>
      </c>
      <c r="T739" s="59">
        <v>8199</v>
      </c>
      <c r="U739" s="57">
        <v>1686</v>
      </c>
      <c r="V739" s="57">
        <v>2001</v>
      </c>
      <c r="W739" s="57">
        <v>12789.497331829032</v>
      </c>
      <c r="X739" s="60">
        <v>24675.497331829032</v>
      </c>
      <c r="Y739" s="59">
        <v>21732</v>
      </c>
      <c r="Z739" s="57">
        <v>1447</v>
      </c>
      <c r="AA739" s="57">
        <v>7726</v>
      </c>
      <c r="AB739" s="57">
        <v>275.16400206774136</v>
      </c>
      <c r="AC739" s="58">
        <v>31180.164002067741</v>
      </c>
      <c r="AD739" s="59">
        <v>-2708.0248063534791</v>
      </c>
      <c r="AE739" s="57">
        <v>-5940.8997328298356</v>
      </c>
      <c r="AF739" s="57">
        <v>1904.7113002255649</v>
      </c>
      <c r="AG739" s="57">
        <v>239.54656871904112</v>
      </c>
      <c r="AH739" s="57">
        <v>0</v>
      </c>
      <c r="AI739" s="60">
        <v>0</v>
      </c>
    </row>
    <row r="740" spans="1:35" s="6" customFormat="1" x14ac:dyDescent="0.25">
      <c r="A740" s="52" t="s">
        <v>1479</v>
      </c>
      <c r="B740" s="53" t="s">
        <v>1480</v>
      </c>
      <c r="C740" s="54">
        <v>36771.440000000002</v>
      </c>
      <c r="D740" s="55">
        <v>1.1049999999999999E-5</v>
      </c>
      <c r="E740" s="55">
        <v>9.6600000000000007E-6</v>
      </c>
      <c r="F740" s="56">
        <v>0</v>
      </c>
      <c r="G740" s="57">
        <v>515</v>
      </c>
      <c r="H740" s="58">
        <v>515</v>
      </c>
      <c r="I740" s="59">
        <v>1061</v>
      </c>
      <c r="J740" s="57">
        <v>6368</v>
      </c>
      <c r="K740" s="57">
        <v>-3405</v>
      </c>
      <c r="L740" s="57">
        <v>-2453</v>
      </c>
      <c r="M740" s="60">
        <v>5175</v>
      </c>
      <c r="N740" s="59">
        <v>-3726</v>
      </c>
      <c r="O740" s="57">
        <v>401.16700333462705</v>
      </c>
      <c r="P740" s="57">
        <v>-3324.8329966653728</v>
      </c>
      <c r="Q740" s="57">
        <v>0</v>
      </c>
      <c r="R740" s="60">
        <v>-3324.8329966653728</v>
      </c>
      <c r="S740" s="61">
        <v>631</v>
      </c>
      <c r="T740" s="59">
        <v>3442</v>
      </c>
      <c r="U740" s="57">
        <v>708</v>
      </c>
      <c r="V740" s="57">
        <v>840</v>
      </c>
      <c r="W740" s="57">
        <v>2469.1981007667573</v>
      </c>
      <c r="X740" s="60">
        <v>7459.1981007667573</v>
      </c>
      <c r="Y740" s="59">
        <v>9124</v>
      </c>
      <c r="Z740" s="57">
        <v>608</v>
      </c>
      <c r="AA740" s="57">
        <v>3244</v>
      </c>
      <c r="AB740" s="57">
        <v>588.48514125021916</v>
      </c>
      <c r="AC740" s="58">
        <v>13564.485141250219</v>
      </c>
      <c r="AD740" s="59">
        <v>-4050.8002880779013</v>
      </c>
      <c r="AE740" s="57">
        <v>-3200.9999933336608</v>
      </c>
      <c r="AF740" s="57">
        <v>797.80831408976314</v>
      </c>
      <c r="AG740" s="57">
        <v>348.70492683833675</v>
      </c>
      <c r="AH740" s="57">
        <v>0</v>
      </c>
      <c r="AI740" s="60">
        <v>0</v>
      </c>
    </row>
    <row r="741" spans="1:35" s="6" customFormat="1" x14ac:dyDescent="0.25">
      <c r="A741" s="52" t="s">
        <v>1481</v>
      </c>
      <c r="B741" s="53" t="s">
        <v>1482</v>
      </c>
      <c r="C741" s="54">
        <v>80.5</v>
      </c>
      <c r="D741" s="55">
        <v>2E-8</v>
      </c>
      <c r="E741" s="55">
        <v>0</v>
      </c>
      <c r="F741" s="56">
        <v>0</v>
      </c>
      <c r="G741" s="57">
        <v>1</v>
      </c>
      <c r="H741" s="58">
        <v>1</v>
      </c>
      <c r="I741" s="59">
        <v>2</v>
      </c>
      <c r="J741" s="57">
        <v>12</v>
      </c>
      <c r="K741" s="57">
        <v>-6</v>
      </c>
      <c r="L741" s="57">
        <v>-4</v>
      </c>
      <c r="M741" s="60">
        <v>9</v>
      </c>
      <c r="N741" s="59">
        <v>-7</v>
      </c>
      <c r="O741" s="57">
        <v>5.1421248102345407</v>
      </c>
      <c r="P741" s="57">
        <v>-1.8578751897654593</v>
      </c>
      <c r="Q741" s="57">
        <v>0</v>
      </c>
      <c r="R741" s="60">
        <v>-1.8578751897654593</v>
      </c>
      <c r="S741" s="61">
        <v>1</v>
      </c>
      <c r="T741" s="59">
        <v>6</v>
      </c>
      <c r="U741" s="57">
        <v>1</v>
      </c>
      <c r="V741" s="57">
        <v>2</v>
      </c>
      <c r="W741" s="57">
        <v>18.974440549765458</v>
      </c>
      <c r="X741" s="60">
        <v>27.974440549765458</v>
      </c>
      <c r="Y741" s="59">
        <v>17</v>
      </c>
      <c r="Z741" s="57">
        <v>1</v>
      </c>
      <c r="AA741" s="57">
        <v>6</v>
      </c>
      <c r="AB741" s="57">
        <v>0</v>
      </c>
      <c r="AC741" s="58">
        <v>24</v>
      </c>
      <c r="AD741" s="59">
        <v>-2.8578751897654593</v>
      </c>
      <c r="AE741" s="57">
        <v>-1.8578751897654593</v>
      </c>
      <c r="AF741" s="57">
        <v>5.1421248102345407</v>
      </c>
      <c r="AG741" s="57">
        <v>3.548066119061835</v>
      </c>
      <c r="AH741" s="57">
        <v>0</v>
      </c>
      <c r="AI741" s="60">
        <v>0</v>
      </c>
    </row>
    <row r="742" spans="1:35" s="6" customFormat="1" x14ac:dyDescent="0.25">
      <c r="A742" s="52" t="s">
        <v>1483</v>
      </c>
      <c r="B742" s="53" t="s">
        <v>1484</v>
      </c>
      <c r="C742" s="54">
        <v>233594.62</v>
      </c>
      <c r="D742" s="55">
        <v>7.0170000000000001E-5</v>
      </c>
      <c r="E742" s="55">
        <v>5.9859999999999999E-5</v>
      </c>
      <c r="F742" s="56">
        <v>0</v>
      </c>
      <c r="G742" s="57">
        <v>3267</v>
      </c>
      <c r="H742" s="58">
        <v>3267</v>
      </c>
      <c r="I742" s="59">
        <v>6739</v>
      </c>
      <c r="J742" s="57">
        <v>40438</v>
      </c>
      <c r="K742" s="57">
        <v>-21623</v>
      </c>
      <c r="L742" s="57">
        <v>-15575</v>
      </c>
      <c r="M742" s="60">
        <v>32861</v>
      </c>
      <c r="N742" s="59">
        <v>-23658</v>
      </c>
      <c r="O742" s="57">
        <v>943.9684831846173</v>
      </c>
      <c r="P742" s="57">
        <v>-22714.031516815383</v>
      </c>
      <c r="Q742" s="57">
        <v>0</v>
      </c>
      <c r="R742" s="60">
        <v>-22714.031516815383</v>
      </c>
      <c r="S742" s="61">
        <v>4008</v>
      </c>
      <c r="T742" s="59">
        <v>21858</v>
      </c>
      <c r="U742" s="57">
        <v>4495</v>
      </c>
      <c r="V742" s="57">
        <v>5335</v>
      </c>
      <c r="W742" s="57">
        <v>11004.199346020403</v>
      </c>
      <c r="X742" s="60">
        <v>42692.199346020403</v>
      </c>
      <c r="Y742" s="59">
        <v>57938</v>
      </c>
      <c r="Z742" s="57">
        <v>3859</v>
      </c>
      <c r="AA742" s="57">
        <v>20597</v>
      </c>
      <c r="AB742" s="57">
        <v>9497.307058486198</v>
      </c>
      <c r="AC742" s="58">
        <v>91891.3070584862</v>
      </c>
      <c r="AD742" s="59">
        <v>-28492.994263585711</v>
      </c>
      <c r="AE742" s="57">
        <v>-26112.940982411044</v>
      </c>
      <c r="AF742" s="57">
        <v>2924.1704020238817</v>
      </c>
      <c r="AG742" s="57">
        <v>2482.6571315070723</v>
      </c>
      <c r="AH742" s="57">
        <v>0</v>
      </c>
      <c r="AI742" s="60">
        <v>0</v>
      </c>
    </row>
    <row r="743" spans="1:35" s="6" customFormat="1" x14ac:dyDescent="0.25">
      <c r="A743" s="52" t="s">
        <v>1485</v>
      </c>
      <c r="B743" s="53" t="s">
        <v>1486</v>
      </c>
      <c r="C743" s="54">
        <v>308363.61</v>
      </c>
      <c r="D743" s="55">
        <v>9.2629999999999999E-5</v>
      </c>
      <c r="E743" s="55">
        <v>1.6658999999999999E-4</v>
      </c>
      <c r="F743" s="56">
        <v>0</v>
      </c>
      <c r="G743" s="57">
        <v>4313</v>
      </c>
      <c r="H743" s="58">
        <v>4313</v>
      </c>
      <c r="I743" s="59">
        <v>8896</v>
      </c>
      <c r="J743" s="57">
        <v>53381</v>
      </c>
      <c r="K743" s="57">
        <v>-28544</v>
      </c>
      <c r="L743" s="57">
        <v>-20560</v>
      </c>
      <c r="M743" s="60">
        <v>43379</v>
      </c>
      <c r="N743" s="59">
        <v>-31231</v>
      </c>
      <c r="O743" s="57">
        <v>-66543.562558401201</v>
      </c>
      <c r="P743" s="57">
        <v>-97774.562558401201</v>
      </c>
      <c r="Q743" s="57">
        <v>0</v>
      </c>
      <c r="R743" s="60">
        <v>-97774.562558401201</v>
      </c>
      <c r="S743" s="61">
        <v>5291</v>
      </c>
      <c r="T743" s="59">
        <v>28854</v>
      </c>
      <c r="U743" s="57">
        <v>5934</v>
      </c>
      <c r="V743" s="57">
        <v>7042</v>
      </c>
      <c r="W743" s="57">
        <v>12657.271444837526</v>
      </c>
      <c r="X743" s="60">
        <v>54487.271444837526</v>
      </c>
      <c r="Y743" s="59">
        <v>76483</v>
      </c>
      <c r="Z743" s="57">
        <v>5094</v>
      </c>
      <c r="AA743" s="57">
        <v>27190</v>
      </c>
      <c r="AB743" s="57">
        <v>220114.6179531758</v>
      </c>
      <c r="AC743" s="58">
        <v>328881.6179531758</v>
      </c>
      <c r="AD743" s="59">
        <v>-118826.25246084091</v>
      </c>
      <c r="AE743" s="57">
        <v>-95498.121253873862</v>
      </c>
      <c r="AF743" s="57">
        <v>-47690.819815056624</v>
      </c>
      <c r="AG743" s="57">
        <v>-12379.15297856689</v>
      </c>
      <c r="AH743" s="57">
        <v>0</v>
      </c>
      <c r="AI743" s="60">
        <v>0</v>
      </c>
    </row>
    <row r="744" spans="1:35" s="6" customFormat="1" x14ac:dyDescent="0.25">
      <c r="A744" s="52" t="s">
        <v>1487</v>
      </c>
      <c r="B744" s="53" t="s">
        <v>1488</v>
      </c>
      <c r="C744" s="54">
        <v>460484.14</v>
      </c>
      <c r="D744" s="55">
        <v>1.3833000000000001E-4</v>
      </c>
      <c r="E744" s="55">
        <v>1.4475999999999999E-4</v>
      </c>
      <c r="F744" s="56">
        <v>0</v>
      </c>
      <c r="G744" s="57">
        <v>6441</v>
      </c>
      <c r="H744" s="58">
        <v>6441</v>
      </c>
      <c r="I744" s="59">
        <v>13286</v>
      </c>
      <c r="J744" s="57">
        <v>79717</v>
      </c>
      <c r="K744" s="57">
        <v>-42627</v>
      </c>
      <c r="L744" s="57">
        <v>-30703</v>
      </c>
      <c r="M744" s="60">
        <v>64780</v>
      </c>
      <c r="N744" s="59">
        <v>-46639</v>
      </c>
      <c r="O744" s="57">
        <v>-7976.0894133909624</v>
      </c>
      <c r="P744" s="57">
        <v>-54615.089413390961</v>
      </c>
      <c r="Q744" s="57">
        <v>0</v>
      </c>
      <c r="R744" s="60">
        <v>-54615.089413390961</v>
      </c>
      <c r="S744" s="61">
        <v>7901</v>
      </c>
      <c r="T744" s="59">
        <v>43090</v>
      </c>
      <c r="U744" s="57">
        <v>8861</v>
      </c>
      <c r="V744" s="57">
        <v>10517</v>
      </c>
      <c r="W744" s="57">
        <v>3258.1070098882333</v>
      </c>
      <c r="X744" s="60">
        <v>65726.107009888234</v>
      </c>
      <c r="Y744" s="59">
        <v>114217</v>
      </c>
      <c r="Z744" s="57">
        <v>7607</v>
      </c>
      <c r="AA744" s="57">
        <v>40605</v>
      </c>
      <c r="AB744" s="57">
        <v>17074.402062898465</v>
      </c>
      <c r="AC744" s="58">
        <v>179503.40206289847</v>
      </c>
      <c r="AD744" s="59">
        <v>-60117.653304680192</v>
      </c>
      <c r="AE744" s="57">
        <v>-52007.436150374131</v>
      </c>
      <c r="AF744" s="57">
        <v>-1762.2106356749759</v>
      </c>
      <c r="AG744" s="57">
        <v>110.00503771905051</v>
      </c>
      <c r="AH744" s="57">
        <v>0</v>
      </c>
      <c r="AI744" s="60">
        <v>0</v>
      </c>
    </row>
    <row r="745" spans="1:35" s="6" customFormat="1" x14ac:dyDescent="0.25">
      <c r="A745" s="52" t="s">
        <v>1489</v>
      </c>
      <c r="B745" s="53" t="s">
        <v>1490</v>
      </c>
      <c r="C745" s="54">
        <v>403846.91</v>
      </c>
      <c r="D745" s="55">
        <v>1.2131E-4</v>
      </c>
      <c r="E745" s="55">
        <v>1.3354E-4</v>
      </c>
      <c r="F745" s="56">
        <v>0</v>
      </c>
      <c r="G745" s="57">
        <v>5649</v>
      </c>
      <c r="H745" s="58">
        <v>5649</v>
      </c>
      <c r="I745" s="59">
        <v>11651</v>
      </c>
      <c r="J745" s="57">
        <v>69909</v>
      </c>
      <c r="K745" s="57">
        <v>-37382</v>
      </c>
      <c r="L745" s="57">
        <v>-26925</v>
      </c>
      <c r="M745" s="60">
        <v>56810</v>
      </c>
      <c r="N745" s="59">
        <v>-40901</v>
      </c>
      <c r="O745" s="57">
        <v>2548.4017945896981</v>
      </c>
      <c r="P745" s="57">
        <v>-38352.598205410301</v>
      </c>
      <c r="Q745" s="57">
        <v>0</v>
      </c>
      <c r="R745" s="60">
        <v>-38352.598205410301</v>
      </c>
      <c r="S745" s="61">
        <v>6929</v>
      </c>
      <c r="T745" s="59">
        <v>37788</v>
      </c>
      <c r="U745" s="57">
        <v>7771</v>
      </c>
      <c r="V745" s="57">
        <v>9223</v>
      </c>
      <c r="W745" s="57">
        <v>22126.859434738581</v>
      </c>
      <c r="X745" s="60">
        <v>76908.859434738581</v>
      </c>
      <c r="Y745" s="59">
        <v>100164</v>
      </c>
      <c r="Z745" s="57">
        <v>6671</v>
      </c>
      <c r="AA745" s="57">
        <v>35609</v>
      </c>
      <c r="AB745" s="57">
        <v>14585.640739824086</v>
      </c>
      <c r="AC745" s="58">
        <v>157029.6407398241</v>
      </c>
      <c r="AD745" s="59">
        <v>-43244.878215334749</v>
      </c>
      <c r="AE745" s="57">
        <v>-36257.834333981373</v>
      </c>
      <c r="AF745" s="57">
        <v>464.65769349385619</v>
      </c>
      <c r="AG745" s="57">
        <v>-1082.7264492632412</v>
      </c>
      <c r="AH745" s="57">
        <v>0</v>
      </c>
      <c r="AI745" s="60">
        <v>0</v>
      </c>
    </row>
    <row r="746" spans="1:35" s="6" customFormat="1" x14ac:dyDescent="0.25">
      <c r="A746" s="52" t="s">
        <v>1491</v>
      </c>
      <c r="B746" s="53" t="s">
        <v>1492</v>
      </c>
      <c r="C746" s="54">
        <v>189962.23</v>
      </c>
      <c r="D746" s="55">
        <v>5.7059999999999999E-5</v>
      </c>
      <c r="E746" s="55">
        <v>5.469E-5</v>
      </c>
      <c r="F746" s="56">
        <v>0</v>
      </c>
      <c r="G746" s="57">
        <v>2657</v>
      </c>
      <c r="H746" s="58">
        <v>2657</v>
      </c>
      <c r="I746" s="59">
        <v>5480</v>
      </c>
      <c r="J746" s="57">
        <v>32883</v>
      </c>
      <c r="K746" s="57">
        <v>-17583</v>
      </c>
      <c r="L746" s="57">
        <v>-12665</v>
      </c>
      <c r="M746" s="60">
        <v>26721</v>
      </c>
      <c r="N746" s="59">
        <v>-19238</v>
      </c>
      <c r="O746" s="57">
        <v>-645.6698391543049</v>
      </c>
      <c r="P746" s="57">
        <v>-19883.669839154303</v>
      </c>
      <c r="Q746" s="57">
        <v>0</v>
      </c>
      <c r="R746" s="60">
        <v>-19883.669839154303</v>
      </c>
      <c r="S746" s="61">
        <v>3259</v>
      </c>
      <c r="T746" s="59">
        <v>17774</v>
      </c>
      <c r="U746" s="57">
        <v>3655</v>
      </c>
      <c r="V746" s="57">
        <v>4338</v>
      </c>
      <c r="W746" s="57">
        <v>5087.7924269751556</v>
      </c>
      <c r="X746" s="60">
        <v>30854.792426975157</v>
      </c>
      <c r="Y746" s="59">
        <v>47114</v>
      </c>
      <c r="Z746" s="57">
        <v>3138</v>
      </c>
      <c r="AA746" s="57">
        <v>16749</v>
      </c>
      <c r="AB746" s="57">
        <v>11196.543228327831</v>
      </c>
      <c r="AC746" s="58">
        <v>78197.543228327835</v>
      </c>
      <c r="AD746" s="59">
        <v>-24313.122875013407</v>
      </c>
      <c r="AE746" s="57">
        <v>-22768.594511446965</v>
      </c>
      <c r="AF746" s="57">
        <v>-1203.957163233435</v>
      </c>
      <c r="AG746" s="57">
        <v>942.92374834113014</v>
      </c>
      <c r="AH746" s="57">
        <v>0</v>
      </c>
      <c r="AI746" s="60">
        <v>0</v>
      </c>
    </row>
    <row r="747" spans="1:35" s="6" customFormat="1" x14ac:dyDescent="0.25">
      <c r="A747" s="52" t="s">
        <v>1493</v>
      </c>
      <c r="B747" s="53" t="s">
        <v>1494</v>
      </c>
      <c r="C747" s="54">
        <v>246034.28</v>
      </c>
      <c r="D747" s="55">
        <v>7.3910000000000002E-5</v>
      </c>
      <c r="E747" s="55">
        <v>7.4209999999999996E-5</v>
      </c>
      <c r="F747" s="56">
        <v>0</v>
      </c>
      <c r="G747" s="57">
        <v>3442</v>
      </c>
      <c r="H747" s="58">
        <v>3442</v>
      </c>
      <c r="I747" s="59">
        <v>7098</v>
      </c>
      <c r="J747" s="57">
        <v>42593</v>
      </c>
      <c r="K747" s="57">
        <v>-22776</v>
      </c>
      <c r="L747" s="57">
        <v>-16405</v>
      </c>
      <c r="M747" s="60">
        <v>34612</v>
      </c>
      <c r="N747" s="59">
        <v>-24919</v>
      </c>
      <c r="O747" s="57">
        <v>2281.3430407046653</v>
      </c>
      <c r="P747" s="57">
        <v>-22637.656959295335</v>
      </c>
      <c r="Q747" s="57">
        <v>0</v>
      </c>
      <c r="R747" s="60">
        <v>-22637.656959295335</v>
      </c>
      <c r="S747" s="61">
        <v>4222</v>
      </c>
      <c r="T747" s="59">
        <v>23023</v>
      </c>
      <c r="U747" s="57">
        <v>4735</v>
      </c>
      <c r="V747" s="57">
        <v>5619</v>
      </c>
      <c r="W747" s="57">
        <v>19611.512695415979</v>
      </c>
      <c r="X747" s="60">
        <v>52988.512695415979</v>
      </c>
      <c r="Y747" s="59">
        <v>61026</v>
      </c>
      <c r="Z747" s="57">
        <v>4064</v>
      </c>
      <c r="AA747" s="57">
        <v>21695</v>
      </c>
      <c r="AB747" s="57">
        <v>8867.8757910341446</v>
      </c>
      <c r="AC747" s="58">
        <v>95652.875791034137</v>
      </c>
      <c r="AD747" s="59">
        <v>-29998.714334868208</v>
      </c>
      <c r="AE747" s="57">
        <v>-18379.810988593705</v>
      </c>
      <c r="AF747" s="57">
        <v>5094.3787992383131</v>
      </c>
      <c r="AG747" s="57">
        <v>619.78342860544535</v>
      </c>
      <c r="AH747" s="57">
        <v>0</v>
      </c>
      <c r="AI747" s="60">
        <v>0</v>
      </c>
    </row>
    <row r="748" spans="1:35" s="6" customFormat="1" x14ac:dyDescent="0.25">
      <c r="A748" s="52" t="s">
        <v>1495</v>
      </c>
      <c r="B748" s="53" t="s">
        <v>1496</v>
      </c>
      <c r="C748" s="54">
        <v>29822</v>
      </c>
      <c r="D748" s="55">
        <v>8.9600000000000006E-6</v>
      </c>
      <c r="E748" s="55">
        <v>0</v>
      </c>
      <c r="F748" s="56">
        <v>0</v>
      </c>
      <c r="G748" s="57">
        <v>417</v>
      </c>
      <c r="H748" s="58">
        <v>417</v>
      </c>
      <c r="I748" s="59">
        <v>861</v>
      </c>
      <c r="J748" s="57">
        <v>5164</v>
      </c>
      <c r="K748" s="57">
        <v>-2761</v>
      </c>
      <c r="L748" s="57">
        <v>-1989</v>
      </c>
      <c r="M748" s="60">
        <v>4196</v>
      </c>
      <c r="N748" s="59">
        <v>-3021</v>
      </c>
      <c r="O748" s="57">
        <v>-40448.70640772405</v>
      </c>
      <c r="P748" s="57">
        <v>-43469.70640772405</v>
      </c>
      <c r="Q748" s="57">
        <v>0</v>
      </c>
      <c r="R748" s="60">
        <v>-43469.70640772405</v>
      </c>
      <c r="S748" s="61">
        <v>512</v>
      </c>
      <c r="T748" s="59">
        <v>2791</v>
      </c>
      <c r="U748" s="57">
        <v>574</v>
      </c>
      <c r="V748" s="57">
        <v>681</v>
      </c>
      <c r="W748" s="57">
        <v>8476.1591743972695</v>
      </c>
      <c r="X748" s="60">
        <v>12522.159174397269</v>
      </c>
      <c r="Y748" s="59">
        <v>7398</v>
      </c>
      <c r="Z748" s="57">
        <v>493</v>
      </c>
      <c r="AA748" s="57">
        <v>2630</v>
      </c>
      <c r="AB748" s="57">
        <v>56609.017248718432</v>
      </c>
      <c r="AC748" s="58">
        <v>67130.017248718432</v>
      </c>
      <c r="AD748" s="59">
        <v>-33099.581040523306</v>
      </c>
      <c r="AE748" s="57">
        <v>-21019.094433811417</v>
      </c>
      <c r="AF748" s="57">
        <v>-2172.1554537355305</v>
      </c>
      <c r="AG748" s="57">
        <v>1682.9728537490837</v>
      </c>
      <c r="AH748" s="57">
        <v>0</v>
      </c>
      <c r="AI748" s="60">
        <v>0</v>
      </c>
    </row>
    <row r="749" spans="1:35" s="6" customFormat="1" x14ac:dyDescent="0.25">
      <c r="A749" s="52" t="s">
        <v>1497</v>
      </c>
      <c r="B749" s="53" t="s">
        <v>1498</v>
      </c>
      <c r="C749" s="54">
        <v>1972795.24</v>
      </c>
      <c r="D749" s="55">
        <v>5.9261999999999997E-4</v>
      </c>
      <c r="E749" s="55">
        <v>5.1199000000000004E-4</v>
      </c>
      <c r="F749" s="56">
        <v>0</v>
      </c>
      <c r="G749" s="57">
        <v>27595</v>
      </c>
      <c r="H749" s="58">
        <v>27595</v>
      </c>
      <c r="I749" s="59">
        <v>56917</v>
      </c>
      <c r="J749" s="57">
        <v>341518</v>
      </c>
      <c r="K749" s="57">
        <v>-182618</v>
      </c>
      <c r="L749" s="57">
        <v>-131534</v>
      </c>
      <c r="M749" s="60">
        <v>277525</v>
      </c>
      <c r="N749" s="59">
        <v>-199806</v>
      </c>
      <c r="O749" s="57">
        <v>33125.091914122939</v>
      </c>
      <c r="P749" s="57">
        <v>-166680.90808587708</v>
      </c>
      <c r="Q749" s="57">
        <v>0</v>
      </c>
      <c r="R749" s="60">
        <v>-166680.90808587708</v>
      </c>
      <c r="S749" s="61">
        <v>33850</v>
      </c>
      <c r="T749" s="59">
        <v>184601</v>
      </c>
      <c r="U749" s="57">
        <v>37962</v>
      </c>
      <c r="V749" s="57">
        <v>45055</v>
      </c>
      <c r="W749" s="57">
        <v>97711.144462002645</v>
      </c>
      <c r="X749" s="60">
        <v>365329.14446200267</v>
      </c>
      <c r="Y749" s="59">
        <v>489318</v>
      </c>
      <c r="Z749" s="57">
        <v>32589</v>
      </c>
      <c r="AA749" s="57">
        <v>173955</v>
      </c>
      <c r="AB749" s="57">
        <v>0</v>
      </c>
      <c r="AC749" s="58">
        <v>695862</v>
      </c>
      <c r="AD749" s="59">
        <v>-200853.27792766422</v>
      </c>
      <c r="AE749" s="57">
        <v>-179182.09218119009</v>
      </c>
      <c r="AF749" s="57">
        <v>29693.575672589552</v>
      </c>
      <c r="AG749" s="57">
        <v>19808.938898267395</v>
      </c>
      <c r="AH749" s="57">
        <v>0</v>
      </c>
      <c r="AI749" s="60">
        <v>0</v>
      </c>
    </row>
    <row r="750" spans="1:35" s="6" customFormat="1" x14ac:dyDescent="0.25">
      <c r="A750" s="52" t="s">
        <v>1499</v>
      </c>
      <c r="B750" s="53" t="s">
        <v>1500</v>
      </c>
      <c r="C750" s="54">
        <v>489307.63</v>
      </c>
      <c r="D750" s="55">
        <v>1.4699E-4</v>
      </c>
      <c r="E750" s="55">
        <v>1.5221000000000001E-4</v>
      </c>
      <c r="F750" s="56">
        <v>0</v>
      </c>
      <c r="G750" s="57">
        <v>6845</v>
      </c>
      <c r="H750" s="58">
        <v>6845</v>
      </c>
      <c r="I750" s="59">
        <v>14117</v>
      </c>
      <c r="J750" s="57">
        <v>84708</v>
      </c>
      <c r="K750" s="57">
        <v>-45296</v>
      </c>
      <c r="L750" s="57">
        <v>-32625</v>
      </c>
      <c r="M750" s="60">
        <v>68836</v>
      </c>
      <c r="N750" s="59">
        <v>-49559</v>
      </c>
      <c r="O750" s="57">
        <v>-31135.116525560108</v>
      </c>
      <c r="P750" s="57">
        <v>-80694.116525560108</v>
      </c>
      <c r="Q750" s="57">
        <v>0</v>
      </c>
      <c r="R750" s="60">
        <v>-80694.116525560108</v>
      </c>
      <c r="S750" s="61">
        <v>8396</v>
      </c>
      <c r="T750" s="59">
        <v>45787</v>
      </c>
      <c r="U750" s="57">
        <v>9416</v>
      </c>
      <c r="V750" s="57">
        <v>11175</v>
      </c>
      <c r="W750" s="57">
        <v>4990.62068258002</v>
      </c>
      <c r="X750" s="60">
        <v>71368.620682580018</v>
      </c>
      <c r="Y750" s="59">
        <v>121368</v>
      </c>
      <c r="Z750" s="57">
        <v>8083</v>
      </c>
      <c r="AA750" s="57">
        <v>43147</v>
      </c>
      <c r="AB750" s="57">
        <v>26768.181477307749</v>
      </c>
      <c r="AC750" s="58">
        <v>199366.18147730775</v>
      </c>
      <c r="AD750" s="59">
        <v>-78525.469860315789</v>
      </c>
      <c r="AE750" s="57">
        <v>-51647.911668524801</v>
      </c>
      <c r="AF750" s="57">
        <v>1772.7343812657161</v>
      </c>
      <c r="AG750" s="57">
        <v>403.08635284714069</v>
      </c>
      <c r="AH750" s="57">
        <v>0</v>
      </c>
      <c r="AI750" s="60">
        <v>0</v>
      </c>
    </row>
    <row r="751" spans="1:35" s="6" customFormat="1" x14ac:dyDescent="0.25">
      <c r="A751" s="52" t="s">
        <v>1501</v>
      </c>
      <c r="B751" s="53" t="s">
        <v>1502</v>
      </c>
      <c r="C751" s="54">
        <v>1017945</v>
      </c>
      <c r="D751" s="55">
        <v>3.0579000000000001E-4</v>
      </c>
      <c r="E751" s="55">
        <v>2.9507999999999997E-4</v>
      </c>
      <c r="F751" s="56">
        <v>0</v>
      </c>
      <c r="G751" s="57">
        <v>14239</v>
      </c>
      <c r="H751" s="58">
        <v>14239</v>
      </c>
      <c r="I751" s="59">
        <v>29369</v>
      </c>
      <c r="J751" s="57">
        <v>176222</v>
      </c>
      <c r="K751" s="57">
        <v>-94230</v>
      </c>
      <c r="L751" s="57">
        <v>-67871</v>
      </c>
      <c r="M751" s="60">
        <v>143202</v>
      </c>
      <c r="N751" s="59">
        <v>-103099</v>
      </c>
      <c r="O751" s="57">
        <v>15401.766966223604</v>
      </c>
      <c r="P751" s="57">
        <v>-87697.2330337764</v>
      </c>
      <c r="Q751" s="57">
        <v>0</v>
      </c>
      <c r="R751" s="60">
        <v>-87697.2330337764</v>
      </c>
      <c r="S751" s="61">
        <v>17467</v>
      </c>
      <c r="T751" s="59">
        <v>95254</v>
      </c>
      <c r="U751" s="57">
        <v>19588</v>
      </c>
      <c r="V751" s="57">
        <v>23248</v>
      </c>
      <c r="W751" s="57">
        <v>17090.73188823957</v>
      </c>
      <c r="X751" s="60">
        <v>155180.73188823956</v>
      </c>
      <c r="Y751" s="59">
        <v>252487</v>
      </c>
      <c r="Z751" s="57">
        <v>16816</v>
      </c>
      <c r="AA751" s="57">
        <v>89760</v>
      </c>
      <c r="AB751" s="57">
        <v>4201.6503340443815</v>
      </c>
      <c r="AC751" s="58">
        <v>363264.65033404436</v>
      </c>
      <c r="AD751" s="59">
        <v>-112658.78435615028</v>
      </c>
      <c r="AE751" s="57">
        <v>-106033.3820417449</v>
      </c>
      <c r="AF751" s="57">
        <v>5910.1751108649532</v>
      </c>
      <c r="AG751" s="57">
        <v>4698.072841225423</v>
      </c>
      <c r="AH751" s="57">
        <v>0</v>
      </c>
      <c r="AI751" s="60">
        <v>0</v>
      </c>
    </row>
    <row r="752" spans="1:35" s="6" customFormat="1" x14ac:dyDescent="0.25">
      <c r="A752" s="52" t="s">
        <v>1503</v>
      </c>
      <c r="B752" s="53" t="s">
        <v>1504</v>
      </c>
      <c r="C752" s="54">
        <v>5190344.0999999996</v>
      </c>
      <c r="D752" s="55">
        <v>1.5591699999999999E-3</v>
      </c>
      <c r="E752" s="55">
        <v>1.48039E-3</v>
      </c>
      <c r="F752" s="56">
        <v>0</v>
      </c>
      <c r="G752" s="57">
        <v>72603</v>
      </c>
      <c r="H752" s="58">
        <v>72603</v>
      </c>
      <c r="I752" s="59">
        <v>149747</v>
      </c>
      <c r="J752" s="57">
        <v>898526</v>
      </c>
      <c r="K752" s="57">
        <v>-480465</v>
      </c>
      <c r="L752" s="57">
        <v>-346064</v>
      </c>
      <c r="M752" s="60">
        <v>730163</v>
      </c>
      <c r="N752" s="59">
        <v>-525686</v>
      </c>
      <c r="O752" s="57">
        <v>50723.975783278504</v>
      </c>
      <c r="P752" s="57">
        <v>-474962.02421672147</v>
      </c>
      <c r="Q752" s="57">
        <v>0</v>
      </c>
      <c r="R752" s="60">
        <v>-474962.02421672147</v>
      </c>
      <c r="S752" s="61">
        <v>89060</v>
      </c>
      <c r="T752" s="59">
        <v>485682</v>
      </c>
      <c r="U752" s="57">
        <v>99878</v>
      </c>
      <c r="V752" s="57">
        <v>118539</v>
      </c>
      <c r="W752" s="57">
        <v>139858.70508706759</v>
      </c>
      <c r="X752" s="60">
        <v>843957.70508706756</v>
      </c>
      <c r="Y752" s="59">
        <v>1287385</v>
      </c>
      <c r="Z752" s="57">
        <v>85742</v>
      </c>
      <c r="AA752" s="57">
        <v>457672</v>
      </c>
      <c r="AB752" s="57">
        <v>33376.106428613079</v>
      </c>
      <c r="AC752" s="58">
        <v>1864175.1064286132</v>
      </c>
      <c r="AD752" s="59">
        <v>-600166.56759239617</v>
      </c>
      <c r="AE752" s="57">
        <v>-490584.33874653408</v>
      </c>
      <c r="AF752" s="57">
        <v>42258.314631885449</v>
      </c>
      <c r="AG752" s="57">
        <v>28275.190365499362</v>
      </c>
      <c r="AH752" s="57">
        <v>0</v>
      </c>
      <c r="AI752" s="60">
        <v>0</v>
      </c>
    </row>
    <row r="753" spans="1:35" s="6" customFormat="1" x14ac:dyDescent="0.25">
      <c r="A753" s="52" t="s">
        <v>1505</v>
      </c>
      <c r="B753" s="53" t="s">
        <v>1506</v>
      </c>
      <c r="C753" s="54">
        <v>75026.64</v>
      </c>
      <c r="D753" s="55">
        <v>2.2540000000000001E-5</v>
      </c>
      <c r="E753" s="55">
        <v>2.34E-5</v>
      </c>
      <c r="F753" s="56">
        <v>0</v>
      </c>
      <c r="G753" s="57">
        <v>1050</v>
      </c>
      <c r="H753" s="58">
        <v>1050</v>
      </c>
      <c r="I753" s="59">
        <v>2165</v>
      </c>
      <c r="J753" s="57">
        <v>12989</v>
      </c>
      <c r="K753" s="57">
        <v>-6946</v>
      </c>
      <c r="L753" s="57">
        <v>-5003</v>
      </c>
      <c r="M753" s="60">
        <v>10556</v>
      </c>
      <c r="N753" s="59">
        <v>-7600</v>
      </c>
      <c r="O753" s="57">
        <v>-876.42197014929479</v>
      </c>
      <c r="P753" s="57">
        <v>-8476.4219701492948</v>
      </c>
      <c r="Q753" s="57">
        <v>0</v>
      </c>
      <c r="R753" s="60">
        <v>-8476.4219701492948</v>
      </c>
      <c r="S753" s="61">
        <v>1287</v>
      </c>
      <c r="T753" s="59">
        <v>7021</v>
      </c>
      <c r="U753" s="57">
        <v>1444</v>
      </c>
      <c r="V753" s="57">
        <v>1714</v>
      </c>
      <c r="W753" s="57">
        <v>836.77548258206366</v>
      </c>
      <c r="X753" s="60">
        <v>11015.775482582063</v>
      </c>
      <c r="Y753" s="59">
        <v>18611</v>
      </c>
      <c r="Z753" s="57">
        <v>1240</v>
      </c>
      <c r="AA753" s="57">
        <v>6616</v>
      </c>
      <c r="AB753" s="57">
        <v>4405.7534807412103</v>
      </c>
      <c r="AC753" s="58">
        <v>30872.753480741208</v>
      </c>
      <c r="AD753" s="59">
        <v>-11131.701218656655</v>
      </c>
      <c r="AE753" s="57">
        <v>-8443.084082888543</v>
      </c>
      <c r="AF753" s="57">
        <v>-333.91390374375624</v>
      </c>
      <c r="AG753" s="57">
        <v>51.721207129808249</v>
      </c>
      <c r="AH753" s="57">
        <v>0</v>
      </c>
      <c r="AI753" s="60">
        <v>0</v>
      </c>
    </row>
    <row r="754" spans="1:35" s="6" customFormat="1" x14ac:dyDescent="0.25">
      <c r="A754" s="52" t="s">
        <v>1507</v>
      </c>
      <c r="B754" s="53" t="s">
        <v>1508</v>
      </c>
      <c r="C754" s="54">
        <v>360311.38</v>
      </c>
      <c r="D754" s="55">
        <v>1.0823999999999999E-4</v>
      </c>
      <c r="E754" s="55">
        <v>1.0263E-4</v>
      </c>
      <c r="F754" s="56">
        <v>0</v>
      </c>
      <c r="G754" s="57">
        <v>5040</v>
      </c>
      <c r="H754" s="58">
        <v>5040</v>
      </c>
      <c r="I754" s="59">
        <v>10396</v>
      </c>
      <c r="J754" s="57">
        <v>62377</v>
      </c>
      <c r="K754" s="57">
        <v>-33355</v>
      </c>
      <c r="L754" s="57">
        <v>-24024</v>
      </c>
      <c r="M754" s="60">
        <v>50689</v>
      </c>
      <c r="N754" s="59">
        <v>-36494</v>
      </c>
      <c r="O754" s="57">
        <v>1764.6681945658725</v>
      </c>
      <c r="P754" s="57">
        <v>-34729.331805434129</v>
      </c>
      <c r="Q754" s="57">
        <v>0</v>
      </c>
      <c r="R754" s="60">
        <v>-34729.331805434129</v>
      </c>
      <c r="S754" s="61">
        <v>6183</v>
      </c>
      <c r="T754" s="59">
        <v>33717</v>
      </c>
      <c r="U754" s="57">
        <v>6934</v>
      </c>
      <c r="V754" s="57">
        <v>8229</v>
      </c>
      <c r="W754" s="57">
        <v>5755.9359883875813</v>
      </c>
      <c r="X754" s="60">
        <v>54635.93598838758</v>
      </c>
      <c r="Y754" s="59">
        <v>89372</v>
      </c>
      <c r="Z754" s="57">
        <v>5952</v>
      </c>
      <c r="AA754" s="57">
        <v>31772</v>
      </c>
      <c r="AB754" s="57">
        <v>3232.8519068000214</v>
      </c>
      <c r="AC754" s="58">
        <v>130328.85190680002</v>
      </c>
      <c r="AD754" s="59">
        <v>-44067.09316491436</v>
      </c>
      <c r="AE754" s="57">
        <v>-36864.388499291257</v>
      </c>
      <c r="AF754" s="57">
        <v>3249.0935215911127</v>
      </c>
      <c r="AG754" s="57">
        <v>1989.472224202053</v>
      </c>
      <c r="AH754" s="57">
        <v>0</v>
      </c>
      <c r="AI754" s="60">
        <v>0</v>
      </c>
    </row>
    <row r="755" spans="1:35" s="6" customFormat="1" x14ac:dyDescent="0.25">
      <c r="A755" s="52" t="s">
        <v>1509</v>
      </c>
      <c r="B755" s="53" t="s">
        <v>1510</v>
      </c>
      <c r="C755" s="54">
        <v>231806.01</v>
      </c>
      <c r="D755" s="55">
        <v>6.9629999999999996E-5</v>
      </c>
      <c r="E755" s="55">
        <v>8.8919999999999996E-5</v>
      </c>
      <c r="F755" s="56">
        <v>0</v>
      </c>
      <c r="G755" s="57">
        <v>3242</v>
      </c>
      <c r="H755" s="58">
        <v>3242</v>
      </c>
      <c r="I755" s="59">
        <v>6687</v>
      </c>
      <c r="J755" s="57">
        <v>40127</v>
      </c>
      <c r="K755" s="57">
        <v>-21457</v>
      </c>
      <c r="L755" s="57">
        <v>-15455</v>
      </c>
      <c r="M755" s="60">
        <v>32608</v>
      </c>
      <c r="N755" s="59">
        <v>-23476</v>
      </c>
      <c r="O755" s="57">
        <v>13737.103883731146</v>
      </c>
      <c r="P755" s="57">
        <v>-9738.8961162688538</v>
      </c>
      <c r="Q755" s="57">
        <v>0</v>
      </c>
      <c r="R755" s="60">
        <v>-9738.8961162688538</v>
      </c>
      <c r="S755" s="61">
        <v>3977</v>
      </c>
      <c r="T755" s="59">
        <v>21690</v>
      </c>
      <c r="U755" s="57">
        <v>4460</v>
      </c>
      <c r="V755" s="57">
        <v>5294</v>
      </c>
      <c r="W755" s="57">
        <v>27856.499649678506</v>
      </c>
      <c r="X755" s="60">
        <v>59300.499649678502</v>
      </c>
      <c r="Y755" s="59">
        <v>57493</v>
      </c>
      <c r="Z755" s="57">
        <v>3829</v>
      </c>
      <c r="AA755" s="57">
        <v>20439</v>
      </c>
      <c r="AB755" s="57">
        <v>19147.372711582262</v>
      </c>
      <c r="AC755" s="58">
        <v>100908.37271158225</v>
      </c>
      <c r="AD755" s="59">
        <v>-19436.806915024121</v>
      </c>
      <c r="AE755" s="57">
        <v>-18946.692446635458</v>
      </c>
      <c r="AF755" s="57">
        <v>-408.97067287513437</v>
      </c>
      <c r="AG755" s="57">
        <v>-2815.4030273690423</v>
      </c>
      <c r="AH755" s="57">
        <v>0</v>
      </c>
      <c r="AI755" s="60">
        <v>0</v>
      </c>
    </row>
    <row r="756" spans="1:35" s="6" customFormat="1" x14ac:dyDescent="0.25">
      <c r="A756" s="52" t="s">
        <v>1511</v>
      </c>
      <c r="B756" s="53" t="s">
        <v>1512</v>
      </c>
      <c r="C756" s="54">
        <v>3007882.86</v>
      </c>
      <c r="D756" s="55">
        <v>9.0355999999999998E-4</v>
      </c>
      <c r="E756" s="55">
        <v>9.0476E-4</v>
      </c>
      <c r="F756" s="56">
        <v>0</v>
      </c>
      <c r="G756" s="57">
        <v>42074</v>
      </c>
      <c r="H756" s="58">
        <v>42074</v>
      </c>
      <c r="I756" s="59">
        <v>86780</v>
      </c>
      <c r="J756" s="57">
        <v>520708</v>
      </c>
      <c r="K756" s="57">
        <v>-278436</v>
      </c>
      <c r="L756" s="57">
        <v>-200549</v>
      </c>
      <c r="M756" s="60">
        <v>423139</v>
      </c>
      <c r="N756" s="59">
        <v>-304642</v>
      </c>
      <c r="O756" s="57">
        <v>-14710.174071005722</v>
      </c>
      <c r="P756" s="57">
        <v>-319352.17407100572</v>
      </c>
      <c r="Q756" s="57">
        <v>0</v>
      </c>
      <c r="R756" s="60">
        <v>-319352.17407100572</v>
      </c>
      <c r="S756" s="61">
        <v>51611</v>
      </c>
      <c r="T756" s="59">
        <v>281459</v>
      </c>
      <c r="U756" s="57">
        <v>57881</v>
      </c>
      <c r="V756" s="57">
        <v>68695</v>
      </c>
      <c r="W756" s="57">
        <v>7396.1295331087731</v>
      </c>
      <c r="X756" s="60">
        <v>415431.12953310879</v>
      </c>
      <c r="Y756" s="59">
        <v>746057</v>
      </c>
      <c r="Z756" s="57">
        <v>49689</v>
      </c>
      <c r="AA756" s="57">
        <v>265227</v>
      </c>
      <c r="AB756" s="57">
        <v>82459.495011309424</v>
      </c>
      <c r="AC756" s="58">
        <v>1143432.4950113094</v>
      </c>
      <c r="AD756" s="59">
        <v>-389849.34516978782</v>
      </c>
      <c r="AE756" s="57">
        <v>-347371.31389125454</v>
      </c>
      <c r="AF756" s="57">
        <v>1209.9529782289665</v>
      </c>
      <c r="AG756" s="57">
        <v>8009.3406046127875</v>
      </c>
      <c r="AH756" s="57">
        <v>0</v>
      </c>
      <c r="AI756" s="60">
        <v>0</v>
      </c>
    </row>
    <row r="757" spans="1:35" s="6" customFormat="1" x14ac:dyDescent="0.25">
      <c r="A757" s="52" t="s">
        <v>1513</v>
      </c>
      <c r="B757" s="53" t="s">
        <v>1514</v>
      </c>
      <c r="C757" s="54">
        <v>1067680.24</v>
      </c>
      <c r="D757" s="55">
        <v>3.2072999999999997E-4</v>
      </c>
      <c r="E757" s="55">
        <v>3.2587000000000002E-4</v>
      </c>
      <c r="F757" s="56">
        <v>0</v>
      </c>
      <c r="G757" s="57">
        <v>14935</v>
      </c>
      <c r="H757" s="58">
        <v>14935</v>
      </c>
      <c r="I757" s="59">
        <v>30804</v>
      </c>
      <c r="J757" s="57">
        <v>184832</v>
      </c>
      <c r="K757" s="57">
        <v>-98834</v>
      </c>
      <c r="L757" s="57">
        <v>-71187</v>
      </c>
      <c r="M757" s="60">
        <v>150199</v>
      </c>
      <c r="N757" s="59">
        <v>-108137</v>
      </c>
      <c r="O757" s="57">
        <v>6869.1912281016903</v>
      </c>
      <c r="P757" s="57">
        <v>-101267.80877189832</v>
      </c>
      <c r="Q757" s="57">
        <v>0</v>
      </c>
      <c r="R757" s="60">
        <v>-101267.80877189832</v>
      </c>
      <c r="S757" s="61">
        <v>18320</v>
      </c>
      <c r="T757" s="59">
        <v>99908</v>
      </c>
      <c r="U757" s="57">
        <v>20545</v>
      </c>
      <c r="V757" s="57">
        <v>24384</v>
      </c>
      <c r="W757" s="57">
        <v>22394.173617744607</v>
      </c>
      <c r="X757" s="60">
        <v>167231.17361774461</v>
      </c>
      <c r="Y757" s="59">
        <v>264822</v>
      </c>
      <c r="Z757" s="57">
        <v>17638</v>
      </c>
      <c r="AA757" s="57">
        <v>94146</v>
      </c>
      <c r="AB757" s="57">
        <v>8154.8116200704726</v>
      </c>
      <c r="AC757" s="58">
        <v>384760.81162007048</v>
      </c>
      <c r="AD757" s="59">
        <v>-119464.49959621238</v>
      </c>
      <c r="AE757" s="57">
        <v>-105531.69965108915</v>
      </c>
      <c r="AF757" s="57">
        <v>5467.4447186473717</v>
      </c>
      <c r="AG757" s="57">
        <v>1999.1165263282849</v>
      </c>
      <c r="AH757" s="57">
        <v>0</v>
      </c>
      <c r="AI757" s="60">
        <v>0</v>
      </c>
    </row>
    <row r="758" spans="1:35" s="6" customFormat="1" x14ac:dyDescent="0.25">
      <c r="A758" s="52" t="s">
        <v>1515</v>
      </c>
      <c r="B758" s="53" t="s">
        <v>1516</v>
      </c>
      <c r="C758" s="54">
        <v>649953.82999999996</v>
      </c>
      <c r="D758" s="55">
        <v>1.9524000000000001E-4</v>
      </c>
      <c r="E758" s="55">
        <v>1.8275E-4</v>
      </c>
      <c r="F758" s="56">
        <v>0</v>
      </c>
      <c r="G758" s="57">
        <v>9091</v>
      </c>
      <c r="H758" s="58">
        <v>9091</v>
      </c>
      <c r="I758" s="59">
        <v>18751</v>
      </c>
      <c r="J758" s="57">
        <v>112514</v>
      </c>
      <c r="K758" s="57">
        <v>-60164</v>
      </c>
      <c r="L758" s="57">
        <v>-43334</v>
      </c>
      <c r="M758" s="60">
        <v>91431</v>
      </c>
      <c r="N758" s="59">
        <v>-65827</v>
      </c>
      <c r="O758" s="57">
        <v>68874.339266216615</v>
      </c>
      <c r="P758" s="57">
        <v>3047.3392662166152</v>
      </c>
      <c r="Q758" s="57">
        <v>0</v>
      </c>
      <c r="R758" s="60">
        <v>3047.3392662166152</v>
      </c>
      <c r="S758" s="61">
        <v>11152</v>
      </c>
      <c r="T758" s="59">
        <v>60817</v>
      </c>
      <c r="U758" s="57">
        <v>12507</v>
      </c>
      <c r="V758" s="57">
        <v>14844</v>
      </c>
      <c r="W758" s="57">
        <v>182018.08047678822</v>
      </c>
      <c r="X758" s="60">
        <v>270186.08047678822</v>
      </c>
      <c r="Y758" s="59">
        <v>161207</v>
      </c>
      <c r="Z758" s="57">
        <v>10737</v>
      </c>
      <c r="AA758" s="57">
        <v>57310</v>
      </c>
      <c r="AB758" s="57">
        <v>0</v>
      </c>
      <c r="AC758" s="58">
        <v>229254</v>
      </c>
      <c r="AD758" s="59">
        <v>-9477.6607337833848</v>
      </c>
      <c r="AE758" s="57">
        <v>839.33926621661521</v>
      </c>
      <c r="AF758" s="57">
        <v>45561.2635173905</v>
      </c>
      <c r="AG758" s="57">
        <v>4009.1384269644877</v>
      </c>
      <c r="AH758" s="57">
        <v>0</v>
      </c>
      <c r="AI758" s="60">
        <v>0</v>
      </c>
    </row>
    <row r="759" spans="1:35" s="6" customFormat="1" x14ac:dyDescent="0.25">
      <c r="A759" s="52" t="s">
        <v>1517</v>
      </c>
      <c r="B759" s="53" t="s">
        <v>1518</v>
      </c>
      <c r="C759" s="54">
        <v>153040.22</v>
      </c>
      <c r="D759" s="55">
        <v>4.5970000000000002E-5</v>
      </c>
      <c r="E759" s="55">
        <v>3.8479999999999997E-5</v>
      </c>
      <c r="F759" s="56">
        <v>0</v>
      </c>
      <c r="G759" s="57">
        <v>2141</v>
      </c>
      <c r="H759" s="58">
        <v>2141</v>
      </c>
      <c r="I759" s="59">
        <v>4415</v>
      </c>
      <c r="J759" s="57">
        <v>26492</v>
      </c>
      <c r="K759" s="57">
        <v>-14166</v>
      </c>
      <c r="L759" s="57">
        <v>-10203</v>
      </c>
      <c r="M759" s="60">
        <v>21528</v>
      </c>
      <c r="N759" s="59">
        <v>-15499</v>
      </c>
      <c r="O759" s="57">
        <v>2661.1310984305956</v>
      </c>
      <c r="P759" s="57">
        <v>-12837.868901569404</v>
      </c>
      <c r="Q759" s="57">
        <v>0</v>
      </c>
      <c r="R759" s="60">
        <v>-12837.868901569404</v>
      </c>
      <c r="S759" s="61">
        <v>2626</v>
      </c>
      <c r="T759" s="59">
        <v>14320</v>
      </c>
      <c r="U759" s="57">
        <v>2945</v>
      </c>
      <c r="V759" s="57">
        <v>3495</v>
      </c>
      <c r="W759" s="57">
        <v>8779.3149235374913</v>
      </c>
      <c r="X759" s="60">
        <v>29539.314923537491</v>
      </c>
      <c r="Y759" s="59">
        <v>37957</v>
      </c>
      <c r="Z759" s="57">
        <v>2528</v>
      </c>
      <c r="AA759" s="57">
        <v>13494</v>
      </c>
      <c r="AB759" s="57">
        <v>72.41808010219836</v>
      </c>
      <c r="AC759" s="58">
        <v>54051.418080102201</v>
      </c>
      <c r="AD759" s="59">
        <v>-15798.123465250534</v>
      </c>
      <c r="AE759" s="57">
        <v>-13352.098049969367</v>
      </c>
      <c r="AF759" s="57">
        <v>2880.7922560592842</v>
      </c>
      <c r="AG759" s="57">
        <v>1757.3261025959075</v>
      </c>
      <c r="AH759" s="57">
        <v>0</v>
      </c>
      <c r="AI759" s="60">
        <v>0</v>
      </c>
    </row>
    <row r="760" spans="1:35" s="6" customFormat="1" x14ac:dyDescent="0.25">
      <c r="A760" s="52" t="s">
        <v>1519</v>
      </c>
      <c r="B760" s="53" t="s">
        <v>1520</v>
      </c>
      <c r="C760" s="54">
        <v>411823.38</v>
      </c>
      <c r="D760" s="55">
        <v>1.2370999999999999E-4</v>
      </c>
      <c r="E760" s="55">
        <v>1.4443E-4</v>
      </c>
      <c r="F760" s="56">
        <v>0</v>
      </c>
      <c r="G760" s="57">
        <v>5761</v>
      </c>
      <c r="H760" s="58">
        <v>5761</v>
      </c>
      <c r="I760" s="59">
        <v>11881</v>
      </c>
      <c r="J760" s="57">
        <v>71292</v>
      </c>
      <c r="K760" s="57">
        <v>-38122</v>
      </c>
      <c r="L760" s="57">
        <v>-27458</v>
      </c>
      <c r="M760" s="60">
        <v>57934</v>
      </c>
      <c r="N760" s="59">
        <v>-41710</v>
      </c>
      <c r="O760" s="57">
        <v>-2088.768933853652</v>
      </c>
      <c r="P760" s="57">
        <v>-43798.768933853651</v>
      </c>
      <c r="Q760" s="57">
        <v>0</v>
      </c>
      <c r="R760" s="60">
        <v>-43798.768933853651</v>
      </c>
      <c r="S760" s="61">
        <v>7066</v>
      </c>
      <c r="T760" s="59">
        <v>38536</v>
      </c>
      <c r="U760" s="57">
        <v>7925</v>
      </c>
      <c r="V760" s="57">
        <v>9405</v>
      </c>
      <c r="W760" s="57">
        <v>783.08999024128877</v>
      </c>
      <c r="X760" s="60">
        <v>56649.089990241286</v>
      </c>
      <c r="Y760" s="59">
        <v>102146</v>
      </c>
      <c r="Z760" s="57">
        <v>6803</v>
      </c>
      <c r="AA760" s="57">
        <v>36313</v>
      </c>
      <c r="AB760" s="57">
        <v>35555.77802069125</v>
      </c>
      <c r="AC760" s="58">
        <v>180817.77802069124</v>
      </c>
      <c r="AD760" s="59">
        <v>-60269.498437007089</v>
      </c>
      <c r="AE760" s="57">
        <v>-54451.097799166724</v>
      </c>
      <c r="AF760" s="57">
        <v>-6868.9634798953484</v>
      </c>
      <c r="AG760" s="57">
        <v>-2579.1283143807918</v>
      </c>
      <c r="AH760" s="57">
        <v>0</v>
      </c>
      <c r="AI760" s="60">
        <v>0</v>
      </c>
    </row>
    <row r="761" spans="1:35" s="6" customFormat="1" x14ac:dyDescent="0.25">
      <c r="A761" s="52" t="s">
        <v>1521</v>
      </c>
      <c r="B761" s="53" t="s">
        <v>1522</v>
      </c>
      <c r="C761" s="54">
        <v>113889.95</v>
      </c>
      <c r="D761" s="55">
        <v>3.4209999999999999E-5</v>
      </c>
      <c r="E761" s="55">
        <v>4.1539999999999999E-5</v>
      </c>
      <c r="F761" s="56">
        <v>0</v>
      </c>
      <c r="G761" s="57">
        <v>1593</v>
      </c>
      <c r="H761" s="58">
        <v>1593</v>
      </c>
      <c r="I761" s="59">
        <v>3286</v>
      </c>
      <c r="J761" s="57">
        <v>19715</v>
      </c>
      <c r="K761" s="57">
        <v>-10542</v>
      </c>
      <c r="L761" s="57">
        <v>-7593</v>
      </c>
      <c r="M761" s="60">
        <v>16021</v>
      </c>
      <c r="N761" s="59">
        <v>-11534</v>
      </c>
      <c r="O761" s="57">
        <v>1293.8694018379601</v>
      </c>
      <c r="P761" s="57">
        <v>-10240.130598162039</v>
      </c>
      <c r="Q761" s="57">
        <v>0</v>
      </c>
      <c r="R761" s="60">
        <v>-10240.130598162039</v>
      </c>
      <c r="S761" s="61">
        <v>1954</v>
      </c>
      <c r="T761" s="59">
        <v>10656</v>
      </c>
      <c r="U761" s="57">
        <v>2191</v>
      </c>
      <c r="V761" s="57">
        <v>2601</v>
      </c>
      <c r="W761" s="57">
        <v>6216.7024383393345</v>
      </c>
      <c r="X761" s="60">
        <v>21664.702438339336</v>
      </c>
      <c r="Y761" s="59">
        <v>28247</v>
      </c>
      <c r="Z761" s="57">
        <v>1881</v>
      </c>
      <c r="AA761" s="57">
        <v>10042</v>
      </c>
      <c r="AB761" s="57">
        <v>9173.5903735231368</v>
      </c>
      <c r="AC761" s="58">
        <v>49343.59037352314</v>
      </c>
      <c r="AD761" s="59">
        <v>-14189.784656547552</v>
      </c>
      <c r="AE761" s="57">
        <v>-11061.777432416684</v>
      </c>
      <c r="AF761" s="57">
        <v>-1427.1850386424651</v>
      </c>
      <c r="AG761" s="57">
        <v>-1000.140807577101</v>
      </c>
      <c r="AH761" s="57">
        <v>0</v>
      </c>
      <c r="AI761" s="60">
        <v>0</v>
      </c>
    </row>
    <row r="762" spans="1:35" s="6" customFormat="1" x14ac:dyDescent="0.25">
      <c r="A762" s="52" t="s">
        <v>1523</v>
      </c>
      <c r="B762" s="53" t="s">
        <v>1524</v>
      </c>
      <c r="C762" s="54">
        <v>220793.75</v>
      </c>
      <c r="D762" s="55">
        <v>6.6329999999999997E-5</v>
      </c>
      <c r="E762" s="55">
        <v>6.2979999999999997E-5</v>
      </c>
      <c r="F762" s="56">
        <v>0</v>
      </c>
      <c r="G762" s="57">
        <v>3089</v>
      </c>
      <c r="H762" s="58">
        <v>3089</v>
      </c>
      <c r="I762" s="59">
        <v>6370</v>
      </c>
      <c r="J762" s="57">
        <v>38225</v>
      </c>
      <c r="K762" s="57">
        <v>-20440</v>
      </c>
      <c r="L762" s="57">
        <v>-14722</v>
      </c>
      <c r="M762" s="60">
        <v>31062</v>
      </c>
      <c r="N762" s="59">
        <v>-22364</v>
      </c>
      <c r="O762" s="57">
        <v>2101.3839105104739</v>
      </c>
      <c r="P762" s="57">
        <v>-20262.616089489526</v>
      </c>
      <c r="Q762" s="57">
        <v>0</v>
      </c>
      <c r="R762" s="60">
        <v>-20262.616089489526</v>
      </c>
      <c r="S762" s="61">
        <v>3789</v>
      </c>
      <c r="T762" s="59">
        <v>20662</v>
      </c>
      <c r="U762" s="57">
        <v>4249</v>
      </c>
      <c r="V762" s="57">
        <v>5043</v>
      </c>
      <c r="W762" s="57">
        <v>11096.477389762153</v>
      </c>
      <c r="X762" s="60">
        <v>41050.477389762149</v>
      </c>
      <c r="Y762" s="59">
        <v>54768</v>
      </c>
      <c r="Z762" s="57">
        <v>3648</v>
      </c>
      <c r="AA762" s="57">
        <v>19470</v>
      </c>
      <c r="AB762" s="57">
        <v>0</v>
      </c>
      <c r="AC762" s="58">
        <v>77886</v>
      </c>
      <c r="AD762" s="59">
        <v>-20860.003210491526</v>
      </c>
      <c r="AE762" s="57">
        <v>-18947.357503206516</v>
      </c>
      <c r="AF762" s="57">
        <v>1769.1660920996428</v>
      </c>
      <c r="AG762" s="57">
        <v>1202.6720113605547</v>
      </c>
      <c r="AH762" s="57">
        <v>0</v>
      </c>
      <c r="AI762" s="60">
        <v>0</v>
      </c>
    </row>
    <row r="763" spans="1:35" s="6" customFormat="1" x14ac:dyDescent="0.25">
      <c r="A763" s="52" t="s">
        <v>1525</v>
      </c>
      <c r="B763" s="53" t="s">
        <v>1526</v>
      </c>
      <c r="C763" s="54">
        <v>258962.74</v>
      </c>
      <c r="D763" s="55">
        <v>7.7789999999999999E-5</v>
      </c>
      <c r="E763" s="55">
        <v>7.5829999999999997E-5</v>
      </c>
      <c r="F763" s="56">
        <v>0</v>
      </c>
      <c r="G763" s="57">
        <v>3622</v>
      </c>
      <c r="H763" s="58">
        <v>3622</v>
      </c>
      <c r="I763" s="59">
        <v>7471</v>
      </c>
      <c r="J763" s="57">
        <v>44829</v>
      </c>
      <c r="K763" s="57">
        <v>-23971</v>
      </c>
      <c r="L763" s="57">
        <v>-17266</v>
      </c>
      <c r="M763" s="60">
        <v>36429</v>
      </c>
      <c r="N763" s="59">
        <v>-26228</v>
      </c>
      <c r="O763" s="57">
        <v>504.62403713322516</v>
      </c>
      <c r="P763" s="57">
        <v>-25723.375962866776</v>
      </c>
      <c r="Q763" s="57">
        <v>0</v>
      </c>
      <c r="R763" s="60">
        <v>-25723.375962866776</v>
      </c>
      <c r="S763" s="61">
        <v>4443</v>
      </c>
      <c r="T763" s="59">
        <v>24232</v>
      </c>
      <c r="U763" s="57">
        <v>4983</v>
      </c>
      <c r="V763" s="57">
        <v>5914</v>
      </c>
      <c r="W763" s="57">
        <v>1087.818725501003</v>
      </c>
      <c r="X763" s="60">
        <v>36216.818725501005</v>
      </c>
      <c r="Y763" s="59">
        <v>64230</v>
      </c>
      <c r="Z763" s="57">
        <v>4278</v>
      </c>
      <c r="AA763" s="57">
        <v>22834</v>
      </c>
      <c r="AB763" s="57">
        <v>8834.7364741854453</v>
      </c>
      <c r="AC763" s="58">
        <v>100176.73647418544</v>
      </c>
      <c r="AD763" s="59">
        <v>-35526.692233901231</v>
      </c>
      <c r="AE763" s="57">
        <v>-30352.902475864485</v>
      </c>
      <c r="AF763" s="57">
        <v>861.26370346725957</v>
      </c>
      <c r="AG763" s="57">
        <v>1058.4132576140087</v>
      </c>
      <c r="AH763" s="57">
        <v>0</v>
      </c>
      <c r="AI763" s="60">
        <v>0</v>
      </c>
    </row>
    <row r="764" spans="1:35" s="6" customFormat="1" x14ac:dyDescent="0.25">
      <c r="A764" s="52" t="s">
        <v>1527</v>
      </c>
      <c r="B764" s="53" t="s">
        <v>1528</v>
      </c>
      <c r="C764" s="54">
        <v>1508914.74</v>
      </c>
      <c r="D764" s="55">
        <v>4.5326999999999998E-4</v>
      </c>
      <c r="E764" s="55">
        <v>4.6153999999999998E-4</v>
      </c>
      <c r="F764" s="56">
        <v>0</v>
      </c>
      <c r="G764" s="57">
        <v>21107</v>
      </c>
      <c r="H764" s="58">
        <v>21107</v>
      </c>
      <c r="I764" s="59">
        <v>43533</v>
      </c>
      <c r="J764" s="57">
        <v>261213</v>
      </c>
      <c r="K764" s="57">
        <v>-139677</v>
      </c>
      <c r="L764" s="57">
        <v>-100605</v>
      </c>
      <c r="M764" s="60">
        <v>212267</v>
      </c>
      <c r="N764" s="59">
        <v>-152823</v>
      </c>
      <c r="O764" s="57">
        <v>8855.4790983767925</v>
      </c>
      <c r="P764" s="57">
        <v>-143967.52090162321</v>
      </c>
      <c r="Q764" s="57">
        <v>0</v>
      </c>
      <c r="R764" s="60">
        <v>-143967.52090162321</v>
      </c>
      <c r="S764" s="61">
        <v>25891</v>
      </c>
      <c r="T764" s="59">
        <v>141194</v>
      </c>
      <c r="U764" s="57">
        <v>29036</v>
      </c>
      <c r="V764" s="57">
        <v>34461</v>
      </c>
      <c r="W764" s="57">
        <v>36670.309133565526</v>
      </c>
      <c r="X764" s="60">
        <v>241361.30913356552</v>
      </c>
      <c r="Y764" s="59">
        <v>374259</v>
      </c>
      <c r="Z764" s="57">
        <v>24926</v>
      </c>
      <c r="AA764" s="57">
        <v>133051</v>
      </c>
      <c r="AB764" s="57">
        <v>13992.445301572994</v>
      </c>
      <c r="AC764" s="58">
        <v>546228.44530157303</v>
      </c>
      <c r="AD764" s="59">
        <v>-169657.06272241159</v>
      </c>
      <c r="AE764" s="57">
        <v>-145774.57589928838</v>
      </c>
      <c r="AF764" s="57">
        <v>7917.3542087375672</v>
      </c>
      <c r="AG764" s="57">
        <v>2647.1482449549248</v>
      </c>
      <c r="AH764" s="57">
        <v>0</v>
      </c>
      <c r="AI764" s="60">
        <v>0</v>
      </c>
    </row>
    <row r="765" spans="1:35" s="6" customFormat="1" x14ac:dyDescent="0.25">
      <c r="A765" s="52" t="s">
        <v>1529</v>
      </c>
      <c r="B765" s="53" t="s">
        <v>1530</v>
      </c>
      <c r="C765" s="54">
        <v>88229.16</v>
      </c>
      <c r="D765" s="55">
        <v>2.65E-5</v>
      </c>
      <c r="E765" s="55">
        <v>3.6210000000000001E-5</v>
      </c>
      <c r="F765" s="56">
        <v>0</v>
      </c>
      <c r="G765" s="57">
        <v>1234</v>
      </c>
      <c r="H765" s="58">
        <v>1234</v>
      </c>
      <c r="I765" s="59">
        <v>2545</v>
      </c>
      <c r="J765" s="57">
        <v>15272</v>
      </c>
      <c r="K765" s="57">
        <v>-8166</v>
      </c>
      <c r="L765" s="57">
        <v>-5882</v>
      </c>
      <c r="M765" s="60">
        <v>12410</v>
      </c>
      <c r="N765" s="59">
        <v>-8935</v>
      </c>
      <c r="O765" s="57">
        <v>-7215.6697895072311</v>
      </c>
      <c r="P765" s="57">
        <v>-16150.669789507232</v>
      </c>
      <c r="Q765" s="57">
        <v>0</v>
      </c>
      <c r="R765" s="60">
        <v>-16150.669789507232</v>
      </c>
      <c r="S765" s="61">
        <v>1514</v>
      </c>
      <c r="T765" s="59">
        <v>8255</v>
      </c>
      <c r="U765" s="57">
        <v>1698</v>
      </c>
      <c r="V765" s="57">
        <v>2015</v>
      </c>
      <c r="W765" s="57">
        <v>0</v>
      </c>
      <c r="X765" s="60">
        <v>11968</v>
      </c>
      <c r="Y765" s="59">
        <v>21881</v>
      </c>
      <c r="Z765" s="57">
        <v>1457</v>
      </c>
      <c r="AA765" s="57">
        <v>7779</v>
      </c>
      <c r="AB765" s="57">
        <v>21534.404396998954</v>
      </c>
      <c r="AC765" s="58">
        <v>52651.404396998958</v>
      </c>
      <c r="AD765" s="59">
        <v>-18366.41394356576</v>
      </c>
      <c r="AE765" s="57">
        <v>-16148.827242674288</v>
      </c>
      <c r="AF765" s="57">
        <v>-4674.0775182135512</v>
      </c>
      <c r="AG765" s="57">
        <v>-1494.0856925453527</v>
      </c>
      <c r="AH765" s="57">
        <v>0</v>
      </c>
      <c r="AI765" s="60">
        <v>0</v>
      </c>
    </row>
    <row r="766" spans="1:35" s="6" customFormat="1" x14ac:dyDescent="0.25">
      <c r="A766" s="52" t="s">
        <v>1531</v>
      </c>
      <c r="B766" s="53" t="s">
        <v>1532</v>
      </c>
      <c r="C766" s="54">
        <v>39672</v>
      </c>
      <c r="D766" s="55">
        <v>1.1919999999999999E-5</v>
      </c>
      <c r="E766" s="55">
        <v>1.1939999999999999E-5</v>
      </c>
      <c r="F766" s="56">
        <v>0</v>
      </c>
      <c r="G766" s="57">
        <v>555</v>
      </c>
      <c r="H766" s="58">
        <v>555</v>
      </c>
      <c r="I766" s="59">
        <v>1145</v>
      </c>
      <c r="J766" s="57">
        <v>6869</v>
      </c>
      <c r="K766" s="57">
        <v>-3673</v>
      </c>
      <c r="L766" s="57">
        <v>-2646</v>
      </c>
      <c r="M766" s="60">
        <v>5582</v>
      </c>
      <c r="N766" s="59">
        <v>-4019</v>
      </c>
      <c r="O766" s="57">
        <v>-37.103453939357152</v>
      </c>
      <c r="P766" s="57">
        <v>-4056.1034539393572</v>
      </c>
      <c r="Q766" s="57">
        <v>0</v>
      </c>
      <c r="R766" s="60">
        <v>-4056.1034539393572</v>
      </c>
      <c r="S766" s="61">
        <v>681</v>
      </c>
      <c r="T766" s="59">
        <v>3713</v>
      </c>
      <c r="U766" s="57">
        <v>764</v>
      </c>
      <c r="V766" s="57">
        <v>906</v>
      </c>
      <c r="W766" s="57">
        <v>500.09485679670127</v>
      </c>
      <c r="X766" s="60">
        <v>5883.0948567967016</v>
      </c>
      <c r="Y766" s="59">
        <v>9842</v>
      </c>
      <c r="Z766" s="57">
        <v>656</v>
      </c>
      <c r="AA766" s="57">
        <v>3499</v>
      </c>
      <c r="AB766" s="57">
        <v>506.21435745260061</v>
      </c>
      <c r="AC766" s="58">
        <v>14503.2143574526</v>
      </c>
      <c r="AD766" s="59">
        <v>-4846.9573658544214</v>
      </c>
      <c r="AE766" s="57">
        <v>-4006.5383865854246</v>
      </c>
      <c r="AF766" s="57">
        <v>128.48023601665506</v>
      </c>
      <c r="AG766" s="57">
        <v>104.89601576729214</v>
      </c>
      <c r="AH766" s="57">
        <v>0</v>
      </c>
      <c r="AI766" s="60">
        <v>0</v>
      </c>
    </row>
    <row r="767" spans="1:35" s="6" customFormat="1" x14ac:dyDescent="0.25">
      <c r="A767" s="52" t="s">
        <v>1533</v>
      </c>
      <c r="B767" s="53" t="s">
        <v>1534</v>
      </c>
      <c r="C767" s="54">
        <v>1497654.05</v>
      </c>
      <c r="D767" s="55">
        <v>4.4988999999999999E-4</v>
      </c>
      <c r="E767" s="55">
        <v>4.6207000000000003E-4</v>
      </c>
      <c r="F767" s="56">
        <v>0</v>
      </c>
      <c r="G767" s="57">
        <v>20949</v>
      </c>
      <c r="H767" s="58">
        <v>20949</v>
      </c>
      <c r="I767" s="59">
        <v>43209</v>
      </c>
      <c r="J767" s="57">
        <v>259265</v>
      </c>
      <c r="K767" s="57">
        <v>-138636</v>
      </c>
      <c r="L767" s="57">
        <v>-99855</v>
      </c>
      <c r="M767" s="60">
        <v>210684</v>
      </c>
      <c r="N767" s="59">
        <v>-151684</v>
      </c>
      <c r="O767" s="57">
        <v>-18294.953817799757</v>
      </c>
      <c r="P767" s="57">
        <v>-169978.95381779975</v>
      </c>
      <c r="Q767" s="57">
        <v>0</v>
      </c>
      <c r="R767" s="60">
        <v>-169978.95381779975</v>
      </c>
      <c r="S767" s="61">
        <v>25698</v>
      </c>
      <c r="T767" s="59">
        <v>140141</v>
      </c>
      <c r="U767" s="57">
        <v>28819</v>
      </c>
      <c r="V767" s="57">
        <v>34204</v>
      </c>
      <c r="W767" s="57">
        <v>0</v>
      </c>
      <c r="X767" s="60">
        <v>203164</v>
      </c>
      <c r="Y767" s="59">
        <v>371468</v>
      </c>
      <c r="Z767" s="57">
        <v>24740</v>
      </c>
      <c r="AA767" s="57">
        <v>132059</v>
      </c>
      <c r="AB767" s="57">
        <v>51226.134294524323</v>
      </c>
      <c r="AC767" s="58">
        <v>579493.13429452432</v>
      </c>
      <c r="AD767" s="59">
        <v>-210604.08296003338</v>
      </c>
      <c r="AE767" s="57">
        <v>-168392.9792662572</v>
      </c>
      <c r="AF767" s="57">
        <v>751.541750710222</v>
      </c>
      <c r="AG767" s="57">
        <v>1916.386181056047</v>
      </c>
      <c r="AH767" s="57">
        <v>0</v>
      </c>
      <c r="AI767" s="60">
        <v>0</v>
      </c>
    </row>
    <row r="768" spans="1:35" s="6" customFormat="1" x14ac:dyDescent="0.25">
      <c r="A768" s="52" t="s">
        <v>1535</v>
      </c>
      <c r="B768" s="53" t="s">
        <v>1536</v>
      </c>
      <c r="C768" s="54">
        <v>185039.17</v>
      </c>
      <c r="D768" s="55">
        <v>5.5590000000000001E-5</v>
      </c>
      <c r="E768" s="55">
        <v>5.4700000000000001E-5</v>
      </c>
      <c r="F768" s="56">
        <v>0</v>
      </c>
      <c r="G768" s="57">
        <v>2589</v>
      </c>
      <c r="H768" s="58">
        <v>2589</v>
      </c>
      <c r="I768" s="59">
        <v>5339</v>
      </c>
      <c r="J768" s="57">
        <v>32036</v>
      </c>
      <c r="K768" s="57">
        <v>-17130</v>
      </c>
      <c r="L768" s="57">
        <v>-12338</v>
      </c>
      <c r="M768" s="60">
        <v>26033</v>
      </c>
      <c r="N768" s="59">
        <v>-18743</v>
      </c>
      <c r="O768" s="57">
        <v>-7774.3385916595062</v>
      </c>
      <c r="P768" s="57">
        <v>-26517.338591659507</v>
      </c>
      <c r="Q768" s="57">
        <v>0</v>
      </c>
      <c r="R768" s="60">
        <v>-26517.338591659507</v>
      </c>
      <c r="S768" s="61">
        <v>3175</v>
      </c>
      <c r="T768" s="59">
        <v>17316</v>
      </c>
      <c r="U768" s="57">
        <v>3561</v>
      </c>
      <c r="V768" s="57">
        <v>4226</v>
      </c>
      <c r="W768" s="57">
        <v>2644.5284794280733</v>
      </c>
      <c r="X768" s="60">
        <v>27747.528479428074</v>
      </c>
      <c r="Y768" s="59">
        <v>45900</v>
      </c>
      <c r="Z768" s="57">
        <v>3057</v>
      </c>
      <c r="AA768" s="57">
        <v>16318</v>
      </c>
      <c r="AB768" s="57">
        <v>3340.7159743243042</v>
      </c>
      <c r="AC768" s="58">
        <v>68615.71597432431</v>
      </c>
      <c r="AD768" s="59">
        <v>-21218.962133722765</v>
      </c>
      <c r="AE768" s="57">
        <v>-20605.448837165786</v>
      </c>
      <c r="AF768" s="57">
        <v>292.06129115995202</v>
      </c>
      <c r="AG768" s="57">
        <v>664.16218483235946</v>
      </c>
      <c r="AH768" s="57">
        <v>0</v>
      </c>
      <c r="AI768" s="60">
        <v>0</v>
      </c>
    </row>
    <row r="769" spans="1:35" s="6" customFormat="1" x14ac:dyDescent="0.25">
      <c r="A769" s="52" t="s">
        <v>1537</v>
      </c>
      <c r="B769" s="53" t="s">
        <v>1538</v>
      </c>
      <c r="C769" s="54">
        <v>115781.5</v>
      </c>
      <c r="D769" s="55">
        <v>3.4780000000000002E-5</v>
      </c>
      <c r="E769" s="55">
        <v>4.0729999999999998E-5</v>
      </c>
      <c r="F769" s="56">
        <v>0</v>
      </c>
      <c r="G769" s="57">
        <v>1620</v>
      </c>
      <c r="H769" s="58">
        <v>1620</v>
      </c>
      <c r="I769" s="59">
        <v>3340</v>
      </c>
      <c r="J769" s="57">
        <v>20043</v>
      </c>
      <c r="K769" s="57">
        <v>-10718</v>
      </c>
      <c r="L769" s="57">
        <v>-7720</v>
      </c>
      <c r="M769" s="60">
        <v>16288</v>
      </c>
      <c r="N769" s="59">
        <v>-11726</v>
      </c>
      <c r="O769" s="57">
        <v>2125.8463154845495</v>
      </c>
      <c r="P769" s="57">
        <v>-9600.1536845154515</v>
      </c>
      <c r="Q769" s="57">
        <v>0</v>
      </c>
      <c r="R769" s="60">
        <v>-9600.1536845154515</v>
      </c>
      <c r="S769" s="61">
        <v>1987</v>
      </c>
      <c r="T769" s="59">
        <v>10834</v>
      </c>
      <c r="U769" s="57">
        <v>2228</v>
      </c>
      <c r="V769" s="57">
        <v>2644</v>
      </c>
      <c r="W769" s="57">
        <v>20668.475178804169</v>
      </c>
      <c r="X769" s="60">
        <v>36374.475178804169</v>
      </c>
      <c r="Y769" s="59">
        <v>28717</v>
      </c>
      <c r="Z769" s="57">
        <v>1913</v>
      </c>
      <c r="AA769" s="57">
        <v>10209</v>
      </c>
      <c r="AB769" s="57">
        <v>6039.9629014845377</v>
      </c>
      <c r="AC769" s="58">
        <v>46878.962901484541</v>
      </c>
      <c r="AD769" s="59">
        <v>-3923.8077892385681</v>
      </c>
      <c r="AE769" s="57">
        <v>-6104.4181735699131</v>
      </c>
      <c r="AF769" s="57">
        <v>270.16219731628144</v>
      </c>
      <c r="AG769" s="57">
        <v>-746.42395718817329</v>
      </c>
      <c r="AH769" s="57">
        <v>0</v>
      </c>
      <c r="AI769" s="60">
        <v>0</v>
      </c>
    </row>
    <row r="770" spans="1:35" s="6" customFormat="1" x14ac:dyDescent="0.25">
      <c r="A770" s="52" t="s">
        <v>1539</v>
      </c>
      <c r="B770" s="53" t="s">
        <v>1540</v>
      </c>
      <c r="C770" s="54">
        <v>102563.58</v>
      </c>
      <c r="D770" s="55">
        <v>3.0809999999999998E-5</v>
      </c>
      <c r="E770" s="55">
        <v>2.4519999999999999E-5</v>
      </c>
      <c r="F770" s="56">
        <v>0</v>
      </c>
      <c r="G770" s="57">
        <v>1435</v>
      </c>
      <c r="H770" s="58">
        <v>1435</v>
      </c>
      <c r="I770" s="59">
        <v>2959</v>
      </c>
      <c r="J770" s="57">
        <v>17755</v>
      </c>
      <c r="K770" s="57">
        <v>-9494</v>
      </c>
      <c r="L770" s="57">
        <v>-6838</v>
      </c>
      <c r="M770" s="60">
        <v>14428</v>
      </c>
      <c r="N770" s="59">
        <v>-10388</v>
      </c>
      <c r="O770" s="57">
        <v>1657.9200618128768</v>
      </c>
      <c r="P770" s="57">
        <v>-8730.0799381871238</v>
      </c>
      <c r="Q770" s="57">
        <v>0</v>
      </c>
      <c r="R770" s="60">
        <v>-8730.0799381871238</v>
      </c>
      <c r="S770" s="61">
        <v>1760</v>
      </c>
      <c r="T770" s="59">
        <v>9597</v>
      </c>
      <c r="U770" s="57">
        <v>1974</v>
      </c>
      <c r="V770" s="57">
        <v>2342</v>
      </c>
      <c r="W770" s="57">
        <v>9152.0529917964104</v>
      </c>
      <c r="X770" s="60">
        <v>23065.052991796409</v>
      </c>
      <c r="Y770" s="59">
        <v>25439</v>
      </c>
      <c r="Z770" s="57">
        <v>1694</v>
      </c>
      <c r="AA770" s="57">
        <v>9044</v>
      </c>
      <c r="AB770" s="57">
        <v>327.85741411966819</v>
      </c>
      <c r="AC770" s="58">
        <v>36504.857414119666</v>
      </c>
      <c r="AD770" s="59">
        <v>-9800.6362451196401</v>
      </c>
      <c r="AE770" s="57">
        <v>-7854.7275790162612</v>
      </c>
      <c r="AF770" s="57">
        <v>2811.147504739552</v>
      </c>
      <c r="AG770" s="57">
        <v>1404.4118970730901</v>
      </c>
      <c r="AH770" s="57">
        <v>0</v>
      </c>
      <c r="AI770" s="60">
        <v>0</v>
      </c>
    </row>
    <row r="771" spans="1:35" s="6" customFormat="1" x14ac:dyDescent="0.25">
      <c r="A771" s="52" t="s">
        <v>1541</v>
      </c>
      <c r="B771" s="53" t="s">
        <v>1542</v>
      </c>
      <c r="C771" s="54">
        <v>345021.08</v>
      </c>
      <c r="D771" s="55">
        <v>1.0364E-4</v>
      </c>
      <c r="E771" s="55">
        <v>1.4971E-4</v>
      </c>
      <c r="F771" s="56">
        <v>0</v>
      </c>
      <c r="G771" s="57">
        <v>4826</v>
      </c>
      <c r="H771" s="58">
        <v>4826</v>
      </c>
      <c r="I771" s="59">
        <v>9954</v>
      </c>
      <c r="J771" s="57">
        <v>59726</v>
      </c>
      <c r="K771" s="57">
        <v>-31937</v>
      </c>
      <c r="L771" s="57">
        <v>-23003</v>
      </c>
      <c r="M771" s="60">
        <v>48535</v>
      </c>
      <c r="N771" s="59">
        <v>-34943</v>
      </c>
      <c r="O771" s="57">
        <v>16269.055322742726</v>
      </c>
      <c r="P771" s="57">
        <v>-18673.944677257274</v>
      </c>
      <c r="Q771" s="57">
        <v>0</v>
      </c>
      <c r="R771" s="60">
        <v>-18673.944677257274</v>
      </c>
      <c r="S771" s="61">
        <v>5920</v>
      </c>
      <c r="T771" s="59">
        <v>32284</v>
      </c>
      <c r="U771" s="57">
        <v>6639</v>
      </c>
      <c r="V771" s="57">
        <v>7879</v>
      </c>
      <c r="W771" s="57">
        <v>42593.732166803573</v>
      </c>
      <c r="X771" s="60">
        <v>89395.732166803573</v>
      </c>
      <c r="Y771" s="59">
        <v>85574</v>
      </c>
      <c r="Z771" s="57">
        <v>5699</v>
      </c>
      <c r="AA771" s="57">
        <v>30422</v>
      </c>
      <c r="AB771" s="57">
        <v>51656.029949010393</v>
      </c>
      <c r="AC771" s="58">
        <v>173351.02994901041</v>
      </c>
      <c r="AD771" s="59">
        <v>-30314.660131283825</v>
      </c>
      <c r="AE771" s="57">
        <v>-34287.12663201442</v>
      </c>
      <c r="AF771" s="57">
        <v>-12059.979656967433</v>
      </c>
      <c r="AG771" s="57">
        <v>-7293.5313619411336</v>
      </c>
      <c r="AH771" s="57">
        <v>0</v>
      </c>
      <c r="AI771" s="60">
        <v>0</v>
      </c>
    </row>
    <row r="772" spans="1:35" s="6" customFormat="1" x14ac:dyDescent="0.25">
      <c r="A772" s="52" t="s">
        <v>1543</v>
      </c>
      <c r="B772" s="53" t="s">
        <v>1544</v>
      </c>
      <c r="C772" s="54">
        <v>332388.40999999997</v>
      </c>
      <c r="D772" s="55">
        <v>9.9850000000000001E-5</v>
      </c>
      <c r="E772" s="55">
        <v>1.0200999999999999E-4</v>
      </c>
      <c r="F772" s="56">
        <v>0</v>
      </c>
      <c r="G772" s="57">
        <v>4650</v>
      </c>
      <c r="H772" s="58">
        <v>4650</v>
      </c>
      <c r="I772" s="59">
        <v>9590</v>
      </c>
      <c r="J772" s="57">
        <v>57542</v>
      </c>
      <c r="K772" s="57">
        <v>-30769</v>
      </c>
      <c r="L772" s="57">
        <v>-22162</v>
      </c>
      <c r="M772" s="60">
        <v>46760</v>
      </c>
      <c r="N772" s="59">
        <v>-33665</v>
      </c>
      <c r="O772" s="57">
        <v>-25.404009450286367</v>
      </c>
      <c r="P772" s="57">
        <v>-33690.404009450285</v>
      </c>
      <c r="Q772" s="57">
        <v>0</v>
      </c>
      <c r="R772" s="60">
        <v>-33690.404009450285</v>
      </c>
      <c r="S772" s="61">
        <v>5703</v>
      </c>
      <c r="T772" s="59">
        <v>31103</v>
      </c>
      <c r="U772" s="57">
        <v>6396</v>
      </c>
      <c r="V772" s="57">
        <v>7591</v>
      </c>
      <c r="W772" s="57">
        <v>879.0759969884781</v>
      </c>
      <c r="X772" s="60">
        <v>45969.075996988475</v>
      </c>
      <c r="Y772" s="59">
        <v>82445</v>
      </c>
      <c r="Z772" s="57">
        <v>5491</v>
      </c>
      <c r="AA772" s="57">
        <v>29310</v>
      </c>
      <c r="AB772" s="57">
        <v>4822.9475227763969</v>
      </c>
      <c r="AC772" s="58">
        <v>122068.94752277639</v>
      </c>
      <c r="AD772" s="59">
        <v>-42293.641586876394</v>
      </c>
      <c r="AE772" s="57">
        <v>-35279.552266976185</v>
      </c>
      <c r="AF772" s="57">
        <v>952.07567904583721</v>
      </c>
      <c r="AG772" s="57">
        <v>521.24664901881374</v>
      </c>
      <c r="AH772" s="57">
        <v>0</v>
      </c>
      <c r="AI772" s="60">
        <v>0</v>
      </c>
    </row>
    <row r="773" spans="1:35" s="6" customFormat="1" x14ac:dyDescent="0.25">
      <c r="A773" s="52" t="s">
        <v>1545</v>
      </c>
      <c r="B773" s="53" t="s">
        <v>1546</v>
      </c>
      <c r="C773" s="54">
        <v>313311.90000000002</v>
      </c>
      <c r="D773" s="55">
        <v>9.412E-5</v>
      </c>
      <c r="E773" s="55">
        <v>9.3150000000000001E-5</v>
      </c>
      <c r="F773" s="56">
        <v>0</v>
      </c>
      <c r="G773" s="57">
        <v>4383</v>
      </c>
      <c r="H773" s="58">
        <v>4383</v>
      </c>
      <c r="I773" s="59">
        <v>9040</v>
      </c>
      <c r="J773" s="57">
        <v>54240</v>
      </c>
      <c r="K773" s="57">
        <v>-29003</v>
      </c>
      <c r="L773" s="57">
        <v>-20890</v>
      </c>
      <c r="M773" s="60">
        <v>44077</v>
      </c>
      <c r="N773" s="59">
        <v>-31733</v>
      </c>
      <c r="O773" s="57">
        <v>3845.5913620614856</v>
      </c>
      <c r="P773" s="57">
        <v>-27887.408637938515</v>
      </c>
      <c r="Q773" s="57">
        <v>0</v>
      </c>
      <c r="R773" s="60">
        <v>-27887.408637938515</v>
      </c>
      <c r="S773" s="61">
        <v>5376</v>
      </c>
      <c r="T773" s="59">
        <v>29318</v>
      </c>
      <c r="U773" s="57">
        <v>6029</v>
      </c>
      <c r="V773" s="57">
        <v>7156</v>
      </c>
      <c r="W773" s="57">
        <v>12130.470180686601</v>
      </c>
      <c r="X773" s="60">
        <v>54633.4701806866</v>
      </c>
      <c r="Y773" s="59">
        <v>77714</v>
      </c>
      <c r="Z773" s="57">
        <v>5176</v>
      </c>
      <c r="AA773" s="57">
        <v>27628</v>
      </c>
      <c r="AB773" s="57">
        <v>1454.6794780750022</v>
      </c>
      <c r="AC773" s="58">
        <v>111972.67947807501</v>
      </c>
      <c r="AD773" s="59">
        <v>-34476.08669330446</v>
      </c>
      <c r="AE773" s="57">
        <v>-28106.068120171123</v>
      </c>
      <c r="AF773" s="57">
        <v>4213.296169966733</v>
      </c>
      <c r="AG773" s="57">
        <v>1029.6493461204477</v>
      </c>
      <c r="AH773" s="57">
        <v>0</v>
      </c>
      <c r="AI773" s="60">
        <v>0</v>
      </c>
    </row>
    <row r="774" spans="1:35" s="6" customFormat="1" x14ac:dyDescent="0.25">
      <c r="A774" s="52" t="s">
        <v>1547</v>
      </c>
      <c r="B774" s="53" t="s">
        <v>1548</v>
      </c>
      <c r="C774" s="54">
        <v>317058.63</v>
      </c>
      <c r="D774" s="55">
        <v>9.5240000000000003E-5</v>
      </c>
      <c r="E774" s="55">
        <v>9.5409999999999996E-5</v>
      </c>
      <c r="F774" s="56">
        <v>0</v>
      </c>
      <c r="G774" s="57">
        <v>4435</v>
      </c>
      <c r="H774" s="58">
        <v>4435</v>
      </c>
      <c r="I774" s="59">
        <v>9147</v>
      </c>
      <c r="J774" s="57">
        <v>54885</v>
      </c>
      <c r="K774" s="57">
        <v>-29349</v>
      </c>
      <c r="L774" s="57">
        <v>-21139</v>
      </c>
      <c r="M774" s="60">
        <v>44601</v>
      </c>
      <c r="N774" s="59">
        <v>-32111</v>
      </c>
      <c r="O774" s="57">
        <v>1053.2068237863971</v>
      </c>
      <c r="P774" s="57">
        <v>-31057.793176213603</v>
      </c>
      <c r="Q774" s="57">
        <v>0</v>
      </c>
      <c r="R774" s="60">
        <v>-31057.793176213603</v>
      </c>
      <c r="S774" s="61">
        <v>5440</v>
      </c>
      <c r="T774" s="59">
        <v>29667</v>
      </c>
      <c r="U774" s="57">
        <v>6101</v>
      </c>
      <c r="V774" s="57">
        <v>7241</v>
      </c>
      <c r="W774" s="57">
        <v>1830.1432728686973</v>
      </c>
      <c r="X774" s="60">
        <v>44839.1432728687</v>
      </c>
      <c r="Y774" s="59">
        <v>78638</v>
      </c>
      <c r="Z774" s="57">
        <v>5237</v>
      </c>
      <c r="AA774" s="57">
        <v>27956</v>
      </c>
      <c r="AB774" s="57">
        <v>4205.3800078024278</v>
      </c>
      <c r="AC774" s="58">
        <v>116036.38000780242</v>
      </c>
      <c r="AD774" s="59">
        <v>-40308.779292218758</v>
      </c>
      <c r="AE774" s="57">
        <v>-33382.69953471925</v>
      </c>
      <c r="AF774" s="57">
        <v>1656.5486468317642</v>
      </c>
      <c r="AG774" s="57">
        <v>837.6934451725316</v>
      </c>
      <c r="AH774" s="57">
        <v>0</v>
      </c>
      <c r="AI774" s="60">
        <v>0</v>
      </c>
    </row>
    <row r="775" spans="1:35" s="6" customFormat="1" x14ac:dyDescent="0.25">
      <c r="A775" s="52" t="s">
        <v>1549</v>
      </c>
      <c r="B775" s="53" t="s">
        <v>1550</v>
      </c>
      <c r="C775" s="54">
        <v>2135967.4300000002</v>
      </c>
      <c r="D775" s="55">
        <v>6.4163999999999996E-4</v>
      </c>
      <c r="E775" s="55">
        <v>6.4055000000000004E-4</v>
      </c>
      <c r="F775" s="56">
        <v>0</v>
      </c>
      <c r="G775" s="57">
        <v>29878</v>
      </c>
      <c r="H775" s="58">
        <v>29878</v>
      </c>
      <c r="I775" s="59">
        <v>61625</v>
      </c>
      <c r="J775" s="57">
        <v>369767</v>
      </c>
      <c r="K775" s="57">
        <v>-197724</v>
      </c>
      <c r="L775" s="57">
        <v>-142415</v>
      </c>
      <c r="M775" s="60">
        <v>300481</v>
      </c>
      <c r="N775" s="59">
        <v>-216334</v>
      </c>
      <c r="O775" s="57">
        <v>30097.297316617376</v>
      </c>
      <c r="P775" s="57">
        <v>-186236.70268338261</v>
      </c>
      <c r="Q775" s="57">
        <v>0</v>
      </c>
      <c r="R775" s="60">
        <v>-186236.70268338261</v>
      </c>
      <c r="S775" s="61">
        <v>36650</v>
      </c>
      <c r="T775" s="59">
        <v>199871</v>
      </c>
      <c r="U775" s="57">
        <v>41102</v>
      </c>
      <c r="V775" s="57">
        <v>48782</v>
      </c>
      <c r="W775" s="57">
        <v>61877.971067298575</v>
      </c>
      <c r="X775" s="60">
        <v>351632.97106729855</v>
      </c>
      <c r="Y775" s="59">
        <v>529793</v>
      </c>
      <c r="Z775" s="57">
        <v>35285</v>
      </c>
      <c r="AA775" s="57">
        <v>188344</v>
      </c>
      <c r="AB775" s="57">
        <v>5440.6241356343371</v>
      </c>
      <c r="AC775" s="58">
        <v>758862.62413563428</v>
      </c>
      <c r="AD775" s="59">
        <v>-228008.81920861904</v>
      </c>
      <c r="AE775" s="57">
        <v>-202152.67271732434</v>
      </c>
      <c r="AF775" s="57">
        <v>16897.191338254692</v>
      </c>
      <c r="AG775" s="57">
        <v>6034.6475193529286</v>
      </c>
      <c r="AH775" s="57">
        <v>0</v>
      </c>
      <c r="AI775" s="60">
        <v>0</v>
      </c>
    </row>
    <row r="776" spans="1:35" s="6" customFormat="1" x14ac:dyDescent="0.25">
      <c r="A776" s="52" t="s">
        <v>1551</v>
      </c>
      <c r="B776" s="53" t="s">
        <v>1552</v>
      </c>
      <c r="C776" s="54">
        <v>4562566.12</v>
      </c>
      <c r="D776" s="55">
        <v>1.3705799999999999E-3</v>
      </c>
      <c r="E776" s="55">
        <v>1.32361E-3</v>
      </c>
      <c r="F776" s="56">
        <v>0</v>
      </c>
      <c r="G776" s="57">
        <v>63821</v>
      </c>
      <c r="H776" s="58">
        <v>63821</v>
      </c>
      <c r="I776" s="59">
        <v>131634</v>
      </c>
      <c r="J776" s="57">
        <v>789844</v>
      </c>
      <c r="K776" s="57">
        <v>-422350</v>
      </c>
      <c r="L776" s="57">
        <v>-304206</v>
      </c>
      <c r="M776" s="60">
        <v>641845</v>
      </c>
      <c r="N776" s="59">
        <v>-462102</v>
      </c>
      <c r="O776" s="57">
        <v>23190.770518634199</v>
      </c>
      <c r="P776" s="57">
        <v>-438911.22948136582</v>
      </c>
      <c r="Q776" s="57">
        <v>0</v>
      </c>
      <c r="R776" s="60">
        <v>-438911.22948136582</v>
      </c>
      <c r="S776" s="61">
        <v>78287</v>
      </c>
      <c r="T776" s="59">
        <v>426936</v>
      </c>
      <c r="U776" s="57">
        <v>87797</v>
      </c>
      <c r="V776" s="57">
        <v>104201</v>
      </c>
      <c r="W776" s="57">
        <v>229546.29971486705</v>
      </c>
      <c r="X776" s="60">
        <v>848480.29971486703</v>
      </c>
      <c r="Y776" s="59">
        <v>1131669</v>
      </c>
      <c r="Z776" s="57">
        <v>75371</v>
      </c>
      <c r="AA776" s="57">
        <v>402314</v>
      </c>
      <c r="AB776" s="57">
        <v>267563.53399426618</v>
      </c>
      <c r="AC776" s="58">
        <v>1876917.5339942663</v>
      </c>
      <c r="AD776" s="59">
        <v>-574670.38939078292</v>
      </c>
      <c r="AE776" s="57">
        <v>-537800.81928343058</v>
      </c>
      <c r="AF776" s="57">
        <v>63162.751934324529</v>
      </c>
      <c r="AG776" s="57">
        <v>20871.222460489946</v>
      </c>
      <c r="AH776" s="57">
        <v>0</v>
      </c>
      <c r="AI776" s="60">
        <v>0</v>
      </c>
    </row>
    <row r="777" spans="1:35" s="6" customFormat="1" x14ac:dyDescent="0.25">
      <c r="A777" s="52" t="s">
        <v>1553</v>
      </c>
      <c r="B777" s="53" t="s">
        <v>1554</v>
      </c>
      <c r="C777" s="54">
        <v>236111.05</v>
      </c>
      <c r="D777" s="55">
        <v>7.093E-5</v>
      </c>
      <c r="E777" s="55">
        <v>8.9549999999999995E-5</v>
      </c>
      <c r="F777" s="56">
        <v>0</v>
      </c>
      <c r="G777" s="57">
        <v>3303</v>
      </c>
      <c r="H777" s="58">
        <v>3303</v>
      </c>
      <c r="I777" s="59">
        <v>6812</v>
      </c>
      <c r="J777" s="57">
        <v>40876</v>
      </c>
      <c r="K777" s="57">
        <v>-21857</v>
      </c>
      <c r="L777" s="57">
        <v>-15743</v>
      </c>
      <c r="M777" s="60">
        <v>33217</v>
      </c>
      <c r="N777" s="59">
        <v>-23915</v>
      </c>
      <c r="O777" s="57">
        <v>-5566.5731870144318</v>
      </c>
      <c r="P777" s="57">
        <v>-29481.57318701443</v>
      </c>
      <c r="Q777" s="57">
        <v>0</v>
      </c>
      <c r="R777" s="60">
        <v>-29481.57318701443</v>
      </c>
      <c r="S777" s="61">
        <v>4052</v>
      </c>
      <c r="T777" s="59">
        <v>22095</v>
      </c>
      <c r="U777" s="57">
        <v>4544</v>
      </c>
      <c r="V777" s="57">
        <v>5393</v>
      </c>
      <c r="W777" s="57">
        <v>6673.1801123682508</v>
      </c>
      <c r="X777" s="60">
        <v>38705.180112368253</v>
      </c>
      <c r="Y777" s="59">
        <v>58566</v>
      </c>
      <c r="Z777" s="57">
        <v>3901</v>
      </c>
      <c r="AA777" s="57">
        <v>20820</v>
      </c>
      <c r="AB777" s="57">
        <v>31122.670868016376</v>
      </c>
      <c r="AC777" s="58">
        <v>114409.67086801637</v>
      </c>
      <c r="AD777" s="59">
        <v>-35402.580126321627</v>
      </c>
      <c r="AE777" s="57">
        <v>-31093.084976343951</v>
      </c>
      <c r="AF777" s="57">
        <v>-6526.8224885352356</v>
      </c>
      <c r="AG777" s="57">
        <v>-2682.0031644472992</v>
      </c>
      <c r="AH777" s="57">
        <v>0</v>
      </c>
      <c r="AI777" s="60">
        <v>0</v>
      </c>
    </row>
    <row r="778" spans="1:35" s="6" customFormat="1" x14ac:dyDescent="0.25">
      <c r="A778" s="52" t="s">
        <v>1555</v>
      </c>
      <c r="B778" s="53" t="s">
        <v>1556</v>
      </c>
      <c r="C778" s="54">
        <v>81911.61</v>
      </c>
      <c r="D778" s="55">
        <v>2.461E-5</v>
      </c>
      <c r="E778" s="55">
        <v>2.5170000000000001E-5</v>
      </c>
      <c r="F778" s="56">
        <v>0</v>
      </c>
      <c r="G778" s="57">
        <v>1146</v>
      </c>
      <c r="H778" s="58">
        <v>1146</v>
      </c>
      <c r="I778" s="59">
        <v>2364</v>
      </c>
      <c r="J778" s="57">
        <v>14182</v>
      </c>
      <c r="K778" s="57">
        <v>-7584</v>
      </c>
      <c r="L778" s="57">
        <v>-5462</v>
      </c>
      <c r="M778" s="60">
        <v>11525</v>
      </c>
      <c r="N778" s="59">
        <v>-8297</v>
      </c>
      <c r="O778" s="57">
        <v>-1703.8814387536927</v>
      </c>
      <c r="P778" s="57">
        <v>-10000.881438753693</v>
      </c>
      <c r="Q778" s="57">
        <v>0</v>
      </c>
      <c r="R778" s="60">
        <v>-10000.881438753693</v>
      </c>
      <c r="S778" s="61">
        <v>1406</v>
      </c>
      <c r="T778" s="59">
        <v>7666</v>
      </c>
      <c r="U778" s="57">
        <v>1576</v>
      </c>
      <c r="V778" s="57">
        <v>1871</v>
      </c>
      <c r="W778" s="57">
        <v>584.96624839391404</v>
      </c>
      <c r="X778" s="60">
        <v>11697.966248393914</v>
      </c>
      <c r="Y778" s="59">
        <v>20320</v>
      </c>
      <c r="Z778" s="57">
        <v>1353</v>
      </c>
      <c r="AA778" s="57">
        <v>7224</v>
      </c>
      <c r="AB778" s="57">
        <v>1543.4521331652377</v>
      </c>
      <c r="AC778" s="58">
        <v>30440.452133165236</v>
      </c>
      <c r="AD778" s="59">
        <v>-10575.48773569277</v>
      </c>
      <c r="AE778" s="57">
        <v>-8610.9002852566773</v>
      </c>
      <c r="AF778" s="57">
        <v>320.51287685439308</v>
      </c>
      <c r="AG778" s="57">
        <v>123.38925932373104</v>
      </c>
      <c r="AH778" s="57">
        <v>0</v>
      </c>
      <c r="AI778" s="60">
        <v>0</v>
      </c>
    </row>
    <row r="779" spans="1:35" s="6" customFormat="1" x14ac:dyDescent="0.25">
      <c r="A779" s="52" t="s">
        <v>1557</v>
      </c>
      <c r="B779" s="53" t="s">
        <v>1558</v>
      </c>
      <c r="C779" s="54">
        <v>198193.9</v>
      </c>
      <c r="D779" s="55">
        <v>5.9540000000000003E-5</v>
      </c>
      <c r="E779" s="55">
        <v>5.8619999999999998E-5</v>
      </c>
      <c r="F779" s="56">
        <v>0</v>
      </c>
      <c r="G779" s="57">
        <v>2772</v>
      </c>
      <c r="H779" s="58">
        <v>2772</v>
      </c>
      <c r="I779" s="59">
        <v>5718</v>
      </c>
      <c r="J779" s="57">
        <v>34312</v>
      </c>
      <c r="K779" s="57">
        <v>-18348</v>
      </c>
      <c r="L779" s="57">
        <v>-13215</v>
      </c>
      <c r="M779" s="60">
        <v>27883</v>
      </c>
      <c r="N779" s="59">
        <v>-20074</v>
      </c>
      <c r="O779" s="57">
        <v>4169.9558908657091</v>
      </c>
      <c r="P779" s="57">
        <v>-15904.044109134291</v>
      </c>
      <c r="Q779" s="57">
        <v>0</v>
      </c>
      <c r="R779" s="60">
        <v>-15904.044109134291</v>
      </c>
      <c r="S779" s="61">
        <v>3401</v>
      </c>
      <c r="T779" s="59">
        <v>18547</v>
      </c>
      <c r="U779" s="57">
        <v>3814</v>
      </c>
      <c r="V779" s="57">
        <v>4527</v>
      </c>
      <c r="W779" s="57">
        <v>10107.625160429214</v>
      </c>
      <c r="X779" s="60">
        <v>36995.625160429212</v>
      </c>
      <c r="Y779" s="59">
        <v>49161</v>
      </c>
      <c r="Z779" s="57">
        <v>3274</v>
      </c>
      <c r="AA779" s="57">
        <v>17477</v>
      </c>
      <c r="AB779" s="57">
        <v>449.58674474434673</v>
      </c>
      <c r="AC779" s="58">
        <v>70361.586744744345</v>
      </c>
      <c r="AD779" s="59">
        <v>-18168.254861780275</v>
      </c>
      <c r="AE779" s="57">
        <v>-16839.137199309069</v>
      </c>
      <c r="AF779" s="57">
        <v>933.50439856367257</v>
      </c>
      <c r="AG779" s="57">
        <v>707.92607821053389</v>
      </c>
      <c r="AH779" s="57">
        <v>0</v>
      </c>
      <c r="AI779" s="60">
        <v>0</v>
      </c>
    </row>
    <row r="780" spans="1:35" s="6" customFormat="1" x14ac:dyDescent="0.25">
      <c r="A780" s="52" t="s">
        <v>1559</v>
      </c>
      <c r="B780" s="53" t="s">
        <v>1560</v>
      </c>
      <c r="C780" s="54">
        <v>469940.52</v>
      </c>
      <c r="D780" s="55">
        <v>1.4117000000000001E-4</v>
      </c>
      <c r="E780" s="55">
        <v>1.5522999999999999E-4</v>
      </c>
      <c r="F780" s="56">
        <v>0</v>
      </c>
      <c r="G780" s="57">
        <v>6574</v>
      </c>
      <c r="H780" s="58">
        <v>6574</v>
      </c>
      <c r="I780" s="59">
        <v>13558</v>
      </c>
      <c r="J780" s="57">
        <v>81354</v>
      </c>
      <c r="K780" s="57">
        <v>-43502</v>
      </c>
      <c r="L780" s="57">
        <v>-31333</v>
      </c>
      <c r="M780" s="60">
        <v>66110</v>
      </c>
      <c r="N780" s="59">
        <v>-47597</v>
      </c>
      <c r="O780" s="57">
        <v>9369.3081120178504</v>
      </c>
      <c r="P780" s="57">
        <v>-38227.691887982146</v>
      </c>
      <c r="Q780" s="57">
        <v>0</v>
      </c>
      <c r="R780" s="60">
        <v>-38227.691887982146</v>
      </c>
      <c r="S780" s="61">
        <v>8064</v>
      </c>
      <c r="T780" s="59">
        <v>43975</v>
      </c>
      <c r="U780" s="57">
        <v>9043</v>
      </c>
      <c r="V780" s="57">
        <v>10733</v>
      </c>
      <c r="W780" s="57">
        <v>9167.663672087725</v>
      </c>
      <c r="X780" s="60">
        <v>72918.663672087729</v>
      </c>
      <c r="Y780" s="59">
        <v>116562</v>
      </c>
      <c r="Z780" s="57">
        <v>7763</v>
      </c>
      <c r="AA780" s="57">
        <v>41438</v>
      </c>
      <c r="AB780" s="57">
        <v>14869.0735221383</v>
      </c>
      <c r="AC780" s="58">
        <v>180632.07352213829</v>
      </c>
      <c r="AD780" s="59">
        <v>-55083.466712612098</v>
      </c>
      <c r="AE780" s="57">
        <v>-50506.582000038317</v>
      </c>
      <c r="AF780" s="57">
        <v>-894.96527553690066</v>
      </c>
      <c r="AG780" s="57">
        <v>-1228.3958618632605</v>
      </c>
      <c r="AH780" s="57">
        <v>0</v>
      </c>
      <c r="AI780" s="60">
        <v>0</v>
      </c>
    </row>
    <row r="781" spans="1:35" s="6" customFormat="1" x14ac:dyDescent="0.25">
      <c r="A781" s="52" t="s">
        <v>1561</v>
      </c>
      <c r="B781" s="53" t="s">
        <v>1562</v>
      </c>
      <c r="C781" s="54">
        <v>273962.46000000002</v>
      </c>
      <c r="D781" s="55">
        <v>8.2299999999999995E-5</v>
      </c>
      <c r="E781" s="55">
        <v>7.4889999999999996E-5</v>
      </c>
      <c r="F781" s="56">
        <v>0</v>
      </c>
      <c r="G781" s="57">
        <v>3832</v>
      </c>
      <c r="H781" s="58">
        <v>3832</v>
      </c>
      <c r="I781" s="59">
        <v>7904</v>
      </c>
      <c r="J781" s="57">
        <v>47428</v>
      </c>
      <c r="K781" s="57">
        <v>-25361</v>
      </c>
      <c r="L781" s="57">
        <v>-18267</v>
      </c>
      <c r="M781" s="60">
        <v>38541</v>
      </c>
      <c r="N781" s="59">
        <v>-27748</v>
      </c>
      <c r="O781" s="57">
        <v>12.949529140446494</v>
      </c>
      <c r="P781" s="57">
        <v>-27735.050470859554</v>
      </c>
      <c r="Q781" s="57">
        <v>0</v>
      </c>
      <c r="R781" s="60">
        <v>-27735.050470859554</v>
      </c>
      <c r="S781" s="61">
        <v>4701</v>
      </c>
      <c r="T781" s="59">
        <v>25636</v>
      </c>
      <c r="U781" s="57">
        <v>5272</v>
      </c>
      <c r="V781" s="57">
        <v>6257</v>
      </c>
      <c r="W781" s="57">
        <v>7442.3178298170214</v>
      </c>
      <c r="X781" s="60">
        <v>44607.317829817024</v>
      </c>
      <c r="Y781" s="59">
        <v>67954</v>
      </c>
      <c r="Z781" s="57">
        <v>4526</v>
      </c>
      <c r="AA781" s="57">
        <v>24158</v>
      </c>
      <c r="AB781" s="57">
        <v>5570.0605462595513</v>
      </c>
      <c r="AC781" s="58">
        <v>102208.06054625956</v>
      </c>
      <c r="AD781" s="59">
        <v>-33385.070730810316</v>
      </c>
      <c r="AE781" s="57">
        <v>-28235.227575294452</v>
      </c>
      <c r="AF781" s="57">
        <v>1946.2738190808498</v>
      </c>
      <c r="AG781" s="57">
        <v>2073.2817705813859</v>
      </c>
      <c r="AH781" s="57">
        <v>0</v>
      </c>
      <c r="AI781" s="60">
        <v>0</v>
      </c>
    </row>
    <row r="782" spans="1:35" s="6" customFormat="1" x14ac:dyDescent="0.25">
      <c r="A782" s="52" t="s">
        <v>1563</v>
      </c>
      <c r="B782" s="53" t="s">
        <v>1564</v>
      </c>
      <c r="C782" s="54">
        <v>0</v>
      </c>
      <c r="D782" s="55">
        <v>0</v>
      </c>
      <c r="E782" s="55">
        <v>1.48E-6</v>
      </c>
      <c r="F782" s="56">
        <v>0</v>
      </c>
      <c r="G782" s="57">
        <v>0</v>
      </c>
      <c r="H782" s="58">
        <v>0</v>
      </c>
      <c r="I782" s="59">
        <v>0</v>
      </c>
      <c r="J782" s="57">
        <v>0</v>
      </c>
      <c r="K782" s="57">
        <v>0</v>
      </c>
      <c r="L782" s="57">
        <v>0</v>
      </c>
      <c r="M782" s="60">
        <v>0</v>
      </c>
      <c r="N782" s="59">
        <v>0</v>
      </c>
      <c r="O782" s="57">
        <v>-5281.9619237281304</v>
      </c>
      <c r="P782" s="57">
        <v>-5281.9619237281304</v>
      </c>
      <c r="Q782" s="57">
        <v>0</v>
      </c>
      <c r="R782" s="60">
        <v>-5281.9619237281304</v>
      </c>
      <c r="S782" s="61">
        <v>0</v>
      </c>
      <c r="T782" s="59">
        <v>0</v>
      </c>
      <c r="U782" s="57">
        <v>0</v>
      </c>
      <c r="V782" s="57">
        <v>0</v>
      </c>
      <c r="W782" s="57">
        <v>236.5702279770118</v>
      </c>
      <c r="X782" s="60">
        <v>236.5702279770118</v>
      </c>
      <c r="Y782" s="59">
        <v>0</v>
      </c>
      <c r="Z782" s="57">
        <v>0</v>
      </c>
      <c r="AA782" s="57">
        <v>0</v>
      </c>
      <c r="AB782" s="57">
        <v>15666.597000605974</v>
      </c>
      <c r="AC782" s="58">
        <v>15666.597000605974</v>
      </c>
      <c r="AD782" s="59">
        <v>-5700.2830276594232</v>
      </c>
      <c r="AE782" s="57">
        <v>-5899.4090951455073</v>
      </c>
      <c r="AF782" s="57">
        <v>-3565.7295640441607</v>
      </c>
      <c r="AG782" s="57">
        <v>-264.60508577987218</v>
      </c>
      <c r="AH782" s="57">
        <v>0</v>
      </c>
      <c r="AI782" s="60">
        <v>0</v>
      </c>
    </row>
    <row r="783" spans="1:35" s="6" customFormat="1" x14ac:dyDescent="0.25">
      <c r="A783" s="52" t="s">
        <v>1565</v>
      </c>
      <c r="B783" s="53" t="s">
        <v>1566</v>
      </c>
      <c r="C783" s="54">
        <v>207765.5</v>
      </c>
      <c r="D783" s="55">
        <v>6.2409999999999994E-5</v>
      </c>
      <c r="E783" s="55">
        <v>6.3960000000000004E-5</v>
      </c>
      <c r="F783" s="56">
        <v>0</v>
      </c>
      <c r="G783" s="57">
        <v>2906</v>
      </c>
      <c r="H783" s="58">
        <v>2906</v>
      </c>
      <c r="I783" s="59">
        <v>5994</v>
      </c>
      <c r="J783" s="57">
        <v>35966</v>
      </c>
      <c r="K783" s="57">
        <v>-19232</v>
      </c>
      <c r="L783" s="57">
        <v>-13852</v>
      </c>
      <c r="M783" s="60">
        <v>29227</v>
      </c>
      <c r="N783" s="59">
        <v>-21042</v>
      </c>
      <c r="O783" s="57">
        <v>9600.0671687439026</v>
      </c>
      <c r="P783" s="57">
        <v>-11441.932831256097</v>
      </c>
      <c r="Q783" s="57">
        <v>0</v>
      </c>
      <c r="R783" s="60">
        <v>-11441.932831256097</v>
      </c>
      <c r="S783" s="61">
        <v>3565</v>
      </c>
      <c r="T783" s="59">
        <v>19441</v>
      </c>
      <c r="U783" s="57">
        <v>3998</v>
      </c>
      <c r="V783" s="57">
        <v>4745</v>
      </c>
      <c r="W783" s="57">
        <v>21340.994536595812</v>
      </c>
      <c r="X783" s="60">
        <v>49524.994536595812</v>
      </c>
      <c r="Y783" s="59">
        <v>51531</v>
      </c>
      <c r="Z783" s="57">
        <v>3432</v>
      </c>
      <c r="AA783" s="57">
        <v>18320</v>
      </c>
      <c r="AB783" s="57">
        <v>5017.7485619517247</v>
      </c>
      <c r="AC783" s="58">
        <v>78300.748561951725</v>
      </c>
      <c r="AD783" s="59">
        <v>-14990.395061297657</v>
      </c>
      <c r="AE783" s="57">
        <v>-13842.369998620485</v>
      </c>
      <c r="AF783" s="57">
        <v>-233.94112170045537</v>
      </c>
      <c r="AG783" s="57">
        <v>290.95215626268458</v>
      </c>
      <c r="AH783" s="57">
        <v>0</v>
      </c>
      <c r="AI783" s="60">
        <v>0</v>
      </c>
    </row>
    <row r="784" spans="1:35" s="6" customFormat="1" x14ac:dyDescent="0.25">
      <c r="A784" s="52" t="s">
        <v>1567</v>
      </c>
      <c r="B784" s="53" t="s">
        <v>1568</v>
      </c>
      <c r="C784" s="54">
        <v>79039.09</v>
      </c>
      <c r="D784" s="55">
        <v>2.374E-5</v>
      </c>
      <c r="E784" s="55">
        <v>1.0740000000000001E-5</v>
      </c>
      <c r="F784" s="56">
        <v>0</v>
      </c>
      <c r="G784" s="57">
        <v>1105</v>
      </c>
      <c r="H784" s="58">
        <v>1105</v>
      </c>
      <c r="I784" s="59">
        <v>2280</v>
      </c>
      <c r="J784" s="57">
        <v>13681</v>
      </c>
      <c r="K784" s="57">
        <v>-7316</v>
      </c>
      <c r="L784" s="57">
        <v>-5269</v>
      </c>
      <c r="M784" s="60">
        <v>11117</v>
      </c>
      <c r="N784" s="59">
        <v>-8004</v>
      </c>
      <c r="O784" s="57">
        <v>-1852.0480048566296</v>
      </c>
      <c r="P784" s="57">
        <v>-9856.0480048566296</v>
      </c>
      <c r="Q784" s="57">
        <v>0</v>
      </c>
      <c r="R784" s="60">
        <v>-9856.0480048566296</v>
      </c>
      <c r="S784" s="61">
        <v>1356</v>
      </c>
      <c r="T784" s="59">
        <v>7395</v>
      </c>
      <c r="U784" s="57">
        <v>1521</v>
      </c>
      <c r="V784" s="57">
        <v>1805</v>
      </c>
      <c r="W784" s="57">
        <v>12189.38435305906</v>
      </c>
      <c r="X784" s="60">
        <v>22910.38435305906</v>
      </c>
      <c r="Y784" s="59">
        <v>19602</v>
      </c>
      <c r="Z784" s="57">
        <v>1306</v>
      </c>
      <c r="AA784" s="57">
        <v>6969</v>
      </c>
      <c r="AB784" s="57">
        <v>9825.7458561039039</v>
      </c>
      <c r="AC784" s="58">
        <v>37702.745856103902</v>
      </c>
      <c r="AD784" s="59">
        <v>-11298.434338916515</v>
      </c>
      <c r="AE784" s="57">
        <v>-9358.8147824385578</v>
      </c>
      <c r="AF784" s="57">
        <v>3325.5718449739811</v>
      </c>
      <c r="AG784" s="57">
        <v>2539.3157733362536</v>
      </c>
      <c r="AH784" s="57">
        <v>0</v>
      </c>
      <c r="AI784" s="60">
        <v>0</v>
      </c>
    </row>
    <row r="785" spans="1:35" s="6" customFormat="1" x14ac:dyDescent="0.25">
      <c r="A785" s="52" t="s">
        <v>1569</v>
      </c>
      <c r="B785" s="53" t="s">
        <v>1570</v>
      </c>
      <c r="C785" s="54">
        <v>116332.99</v>
      </c>
      <c r="D785" s="55">
        <v>3.4950000000000002E-5</v>
      </c>
      <c r="E785" s="55">
        <v>3.023E-5</v>
      </c>
      <c r="F785" s="56">
        <v>0</v>
      </c>
      <c r="G785" s="57">
        <v>1627</v>
      </c>
      <c r="H785" s="58">
        <v>1627</v>
      </c>
      <c r="I785" s="59">
        <v>3357</v>
      </c>
      <c r="J785" s="57">
        <v>20141</v>
      </c>
      <c r="K785" s="57">
        <v>-10770</v>
      </c>
      <c r="L785" s="57">
        <v>-7757</v>
      </c>
      <c r="M785" s="60">
        <v>16367</v>
      </c>
      <c r="N785" s="59">
        <v>-11784</v>
      </c>
      <c r="O785" s="57">
        <v>1198.9877973459406</v>
      </c>
      <c r="P785" s="57">
        <v>-10585.012202654059</v>
      </c>
      <c r="Q785" s="57">
        <v>0</v>
      </c>
      <c r="R785" s="60">
        <v>-10585.012202654059</v>
      </c>
      <c r="S785" s="61">
        <v>1996</v>
      </c>
      <c r="T785" s="59">
        <v>10887</v>
      </c>
      <c r="U785" s="57">
        <v>2239</v>
      </c>
      <c r="V785" s="57">
        <v>2657</v>
      </c>
      <c r="W785" s="57">
        <v>10038.850905422665</v>
      </c>
      <c r="X785" s="60">
        <v>25821.850905422667</v>
      </c>
      <c r="Y785" s="59">
        <v>28858</v>
      </c>
      <c r="Z785" s="57">
        <v>1922</v>
      </c>
      <c r="AA785" s="57">
        <v>10259</v>
      </c>
      <c r="AB785" s="57">
        <v>8811.6657040156533</v>
      </c>
      <c r="AC785" s="58">
        <v>49850.665704015657</v>
      </c>
      <c r="AD785" s="59">
        <v>-13040.181875028786</v>
      </c>
      <c r="AE785" s="57">
        <v>-11809.168346553308</v>
      </c>
      <c r="AF785" s="57">
        <v>-341.24431080810473</v>
      </c>
      <c r="AG785" s="57">
        <v>1161.7797337972077</v>
      </c>
      <c r="AH785" s="57">
        <v>0</v>
      </c>
      <c r="AI785" s="60">
        <v>0</v>
      </c>
    </row>
    <row r="786" spans="1:35" s="6" customFormat="1" x14ac:dyDescent="0.25">
      <c r="A786" s="52" t="s">
        <v>1571</v>
      </c>
      <c r="B786" s="53" t="s">
        <v>1572</v>
      </c>
      <c r="C786" s="54">
        <v>285308.71000000002</v>
      </c>
      <c r="D786" s="55">
        <v>8.5710000000000004E-5</v>
      </c>
      <c r="E786" s="55">
        <v>8.5000000000000006E-5</v>
      </c>
      <c r="F786" s="56">
        <v>0</v>
      </c>
      <c r="G786" s="57">
        <v>3991</v>
      </c>
      <c r="H786" s="58">
        <v>3991</v>
      </c>
      <c r="I786" s="59">
        <v>8232</v>
      </c>
      <c r="J786" s="57">
        <v>49393</v>
      </c>
      <c r="K786" s="57">
        <v>-26412</v>
      </c>
      <c r="L786" s="57">
        <v>-19024</v>
      </c>
      <c r="M786" s="60">
        <v>40138</v>
      </c>
      <c r="N786" s="59">
        <v>-28898</v>
      </c>
      <c r="O786" s="57">
        <v>-21723.597098381633</v>
      </c>
      <c r="P786" s="57">
        <v>-50621.597098381637</v>
      </c>
      <c r="Q786" s="57">
        <v>0</v>
      </c>
      <c r="R786" s="60">
        <v>-50621.597098381637</v>
      </c>
      <c r="S786" s="61">
        <v>4896</v>
      </c>
      <c r="T786" s="59">
        <v>26699</v>
      </c>
      <c r="U786" s="57">
        <v>5490</v>
      </c>
      <c r="V786" s="57">
        <v>6516</v>
      </c>
      <c r="W786" s="57">
        <v>3529.1900181353103</v>
      </c>
      <c r="X786" s="60">
        <v>42234.190018135312</v>
      </c>
      <c r="Y786" s="59">
        <v>70770</v>
      </c>
      <c r="Z786" s="57">
        <v>4713</v>
      </c>
      <c r="AA786" s="57">
        <v>25159</v>
      </c>
      <c r="AB786" s="57">
        <v>64337.143617882597</v>
      </c>
      <c r="AC786" s="58">
        <v>164979.1436178826</v>
      </c>
      <c r="AD786" s="59">
        <v>-57470.651922656543</v>
      </c>
      <c r="AE786" s="57">
        <v>-55492.733731205866</v>
      </c>
      <c r="AF786" s="57">
        <v>-10688.564296683004</v>
      </c>
      <c r="AG786" s="57">
        <v>906.99635079812333</v>
      </c>
      <c r="AH786" s="57">
        <v>0</v>
      </c>
      <c r="AI786" s="60">
        <v>0</v>
      </c>
    </row>
    <row r="787" spans="1:35" s="6" customFormat="1" x14ac:dyDescent="0.25">
      <c r="A787" s="52" t="s">
        <v>1573</v>
      </c>
      <c r="B787" s="53" t="s">
        <v>1574</v>
      </c>
      <c r="C787" s="54">
        <v>347682.02</v>
      </c>
      <c r="D787" s="55">
        <v>1.0444E-4</v>
      </c>
      <c r="E787" s="55">
        <v>1.0365E-4</v>
      </c>
      <c r="F787" s="56">
        <v>0</v>
      </c>
      <c r="G787" s="57">
        <v>4863</v>
      </c>
      <c r="H787" s="58">
        <v>4863</v>
      </c>
      <c r="I787" s="59">
        <v>10031</v>
      </c>
      <c r="J787" s="57">
        <v>60187</v>
      </c>
      <c r="K787" s="57">
        <v>-32184</v>
      </c>
      <c r="L787" s="57">
        <v>-23181</v>
      </c>
      <c r="M787" s="60">
        <v>48909</v>
      </c>
      <c r="N787" s="59">
        <v>-35213</v>
      </c>
      <c r="O787" s="57">
        <v>1158.436887274921</v>
      </c>
      <c r="P787" s="57">
        <v>-34054.563112725082</v>
      </c>
      <c r="Q787" s="57">
        <v>0</v>
      </c>
      <c r="R787" s="60">
        <v>-34054.563112725082</v>
      </c>
      <c r="S787" s="61">
        <v>5966</v>
      </c>
      <c r="T787" s="59">
        <v>32533</v>
      </c>
      <c r="U787" s="57">
        <v>6690</v>
      </c>
      <c r="V787" s="57">
        <v>7940</v>
      </c>
      <c r="W787" s="57">
        <v>433.25758059609763</v>
      </c>
      <c r="X787" s="60">
        <v>47596.257580596095</v>
      </c>
      <c r="Y787" s="59">
        <v>86235</v>
      </c>
      <c r="Z787" s="57">
        <v>5743</v>
      </c>
      <c r="AA787" s="57">
        <v>30657</v>
      </c>
      <c r="AB787" s="57">
        <v>18762.216349291266</v>
      </c>
      <c r="AC787" s="58">
        <v>141397.21634929127</v>
      </c>
      <c r="AD787" s="59">
        <v>-50075.901234462224</v>
      </c>
      <c r="AE787" s="57">
        <v>-44254.871765418116</v>
      </c>
      <c r="AF787" s="57">
        <v>-561.07504582853608</v>
      </c>
      <c r="AG787" s="57">
        <v>1090.8892770137097</v>
      </c>
      <c r="AH787" s="57">
        <v>0</v>
      </c>
      <c r="AI787" s="60">
        <v>0</v>
      </c>
    </row>
    <row r="788" spans="1:35" s="6" customFormat="1" x14ac:dyDescent="0.25">
      <c r="A788" s="52" t="s">
        <v>1575</v>
      </c>
      <c r="B788" s="53" t="s">
        <v>1576</v>
      </c>
      <c r="C788" s="54">
        <v>78426.63</v>
      </c>
      <c r="D788" s="55">
        <v>2.3560000000000001E-5</v>
      </c>
      <c r="E788" s="55">
        <v>2.707E-5</v>
      </c>
      <c r="F788" s="56">
        <v>0</v>
      </c>
      <c r="G788" s="57">
        <v>1097</v>
      </c>
      <c r="H788" s="58">
        <v>1097</v>
      </c>
      <c r="I788" s="59">
        <v>2263</v>
      </c>
      <c r="J788" s="57">
        <v>13577</v>
      </c>
      <c r="K788" s="57">
        <v>-7260</v>
      </c>
      <c r="L788" s="57">
        <v>-5229</v>
      </c>
      <c r="M788" s="60">
        <v>11033</v>
      </c>
      <c r="N788" s="59">
        <v>-7943</v>
      </c>
      <c r="O788" s="57">
        <v>2994.6277807773636</v>
      </c>
      <c r="P788" s="57">
        <v>-4948.372219222636</v>
      </c>
      <c r="Q788" s="57">
        <v>0</v>
      </c>
      <c r="R788" s="60">
        <v>-4948.372219222636</v>
      </c>
      <c r="S788" s="61">
        <v>1346</v>
      </c>
      <c r="T788" s="59">
        <v>7339</v>
      </c>
      <c r="U788" s="57">
        <v>1509</v>
      </c>
      <c r="V788" s="57">
        <v>1791</v>
      </c>
      <c r="W788" s="57">
        <v>3590.5073458275538</v>
      </c>
      <c r="X788" s="60">
        <v>14229.507345827555</v>
      </c>
      <c r="Y788" s="59">
        <v>19453</v>
      </c>
      <c r="Z788" s="57">
        <v>1296</v>
      </c>
      <c r="AA788" s="57">
        <v>6916</v>
      </c>
      <c r="AB788" s="57">
        <v>4422.0550407491346</v>
      </c>
      <c r="AC788" s="58">
        <v>32087.055040749136</v>
      </c>
      <c r="AD788" s="59">
        <v>-7530.3980718276034</v>
      </c>
      <c r="AE788" s="57">
        <v>-9129.0077628370109</v>
      </c>
      <c r="AF788" s="57">
        <v>-784.07685547217011</v>
      </c>
      <c r="AG788" s="57">
        <v>-414.06500478479757</v>
      </c>
      <c r="AH788" s="57">
        <v>0</v>
      </c>
      <c r="AI788" s="60">
        <v>0</v>
      </c>
    </row>
    <row r="789" spans="1:35" s="6" customFormat="1" x14ac:dyDescent="0.25">
      <c r="A789" s="52" t="s">
        <v>1577</v>
      </c>
      <c r="B789" s="53" t="s">
        <v>1578</v>
      </c>
      <c r="C789" s="54">
        <v>317555.49</v>
      </c>
      <c r="D789" s="55">
        <v>9.5390000000000007E-5</v>
      </c>
      <c r="E789" s="55">
        <v>9.7079999999999999E-5</v>
      </c>
      <c r="F789" s="56">
        <v>0</v>
      </c>
      <c r="G789" s="57">
        <v>4442</v>
      </c>
      <c r="H789" s="58">
        <v>4442</v>
      </c>
      <c r="I789" s="59">
        <v>9161</v>
      </c>
      <c r="J789" s="57">
        <v>54972</v>
      </c>
      <c r="K789" s="57">
        <v>-29395</v>
      </c>
      <c r="L789" s="57">
        <v>-21172</v>
      </c>
      <c r="M789" s="60">
        <v>44671</v>
      </c>
      <c r="N789" s="59">
        <v>-32161</v>
      </c>
      <c r="O789" s="57">
        <v>367.74965794495142</v>
      </c>
      <c r="P789" s="57">
        <v>-31793.250342055049</v>
      </c>
      <c r="Q789" s="57">
        <v>0</v>
      </c>
      <c r="R789" s="60">
        <v>-31793.250342055049</v>
      </c>
      <c r="S789" s="61">
        <v>5449</v>
      </c>
      <c r="T789" s="59">
        <v>29714</v>
      </c>
      <c r="U789" s="57">
        <v>6111</v>
      </c>
      <c r="V789" s="57">
        <v>7252</v>
      </c>
      <c r="W789" s="57">
        <v>6724.8938739763489</v>
      </c>
      <c r="X789" s="60">
        <v>49801.893873976347</v>
      </c>
      <c r="Y789" s="59">
        <v>78762</v>
      </c>
      <c r="Z789" s="57">
        <v>5246</v>
      </c>
      <c r="AA789" s="57">
        <v>28000</v>
      </c>
      <c r="AB789" s="57">
        <v>2579.4933090662621</v>
      </c>
      <c r="AC789" s="58">
        <v>114587.49330906627</v>
      </c>
      <c r="AD789" s="59">
        <v>-34148.301634461241</v>
      </c>
      <c r="AE789" s="57">
        <v>-32142.594064232475</v>
      </c>
      <c r="AF789" s="57">
        <v>939.64054090887817</v>
      </c>
      <c r="AG789" s="57">
        <v>565.65572269492645</v>
      </c>
      <c r="AH789" s="57">
        <v>0</v>
      </c>
      <c r="AI789" s="60">
        <v>0</v>
      </c>
    </row>
    <row r="790" spans="1:35" s="6" customFormat="1" x14ac:dyDescent="0.25">
      <c r="A790" s="52" t="s">
        <v>1579</v>
      </c>
      <c r="B790" s="53" t="s">
        <v>1580</v>
      </c>
      <c r="C790" s="54">
        <v>839954.98</v>
      </c>
      <c r="D790" s="55">
        <v>2.5232E-4</v>
      </c>
      <c r="E790" s="55">
        <v>9.8070000000000001E-5</v>
      </c>
      <c r="F790" s="56">
        <v>0</v>
      </c>
      <c r="G790" s="57">
        <v>11749</v>
      </c>
      <c r="H790" s="58">
        <v>11749</v>
      </c>
      <c r="I790" s="59">
        <v>24233</v>
      </c>
      <c r="J790" s="57">
        <v>145408</v>
      </c>
      <c r="K790" s="57">
        <v>-77753</v>
      </c>
      <c r="L790" s="57">
        <v>-56003</v>
      </c>
      <c r="M790" s="60">
        <v>118162</v>
      </c>
      <c r="N790" s="59">
        <v>-85072</v>
      </c>
      <c r="O790" s="57">
        <v>40456.196888566388</v>
      </c>
      <c r="P790" s="57">
        <v>-44615.803111433612</v>
      </c>
      <c r="Q790" s="57">
        <v>0</v>
      </c>
      <c r="R790" s="60">
        <v>-44615.803111433612</v>
      </c>
      <c r="S790" s="61">
        <v>14412</v>
      </c>
      <c r="T790" s="59">
        <v>78598</v>
      </c>
      <c r="U790" s="57">
        <v>16163</v>
      </c>
      <c r="V790" s="57">
        <v>19183</v>
      </c>
      <c r="W790" s="57">
        <v>150104.40308991855</v>
      </c>
      <c r="X790" s="60">
        <v>264048.40308991855</v>
      </c>
      <c r="Y790" s="59">
        <v>208337</v>
      </c>
      <c r="Z790" s="57">
        <v>13876</v>
      </c>
      <c r="AA790" s="57">
        <v>74065</v>
      </c>
      <c r="AB790" s="57">
        <v>2961.4938063334876</v>
      </c>
      <c r="AC790" s="58">
        <v>299239.49380633351</v>
      </c>
      <c r="AD790" s="59">
        <v>-61504.611993338367</v>
      </c>
      <c r="AE790" s="57">
        <v>-46673.566967570012</v>
      </c>
      <c r="AF790" s="57">
        <v>43113.903134730441</v>
      </c>
      <c r="AG790" s="57">
        <v>29873.185109762973</v>
      </c>
      <c r="AH790" s="57">
        <v>0</v>
      </c>
      <c r="AI790" s="60">
        <v>0</v>
      </c>
    </row>
    <row r="791" spans="1:35" s="6" customFormat="1" x14ac:dyDescent="0.25">
      <c r="A791" s="52" t="s">
        <v>1581</v>
      </c>
      <c r="B791" s="53" t="s">
        <v>1582</v>
      </c>
      <c r="C791" s="54">
        <v>28502.48</v>
      </c>
      <c r="D791" s="55">
        <v>8.5599999999999994E-6</v>
      </c>
      <c r="E791" s="55">
        <v>4.87E-6</v>
      </c>
      <c r="F791" s="56">
        <v>0</v>
      </c>
      <c r="G791" s="57">
        <v>399</v>
      </c>
      <c r="H791" s="58">
        <v>399</v>
      </c>
      <c r="I791" s="59">
        <v>822</v>
      </c>
      <c r="J791" s="57">
        <v>4933</v>
      </c>
      <c r="K791" s="57">
        <v>-2638</v>
      </c>
      <c r="L791" s="57">
        <v>-1900</v>
      </c>
      <c r="M791" s="60">
        <v>4009</v>
      </c>
      <c r="N791" s="59">
        <v>-2886</v>
      </c>
      <c r="O791" s="57">
        <v>-1762.1681876358111</v>
      </c>
      <c r="P791" s="57">
        <v>-4648.1681876358107</v>
      </c>
      <c r="Q791" s="57">
        <v>0</v>
      </c>
      <c r="R791" s="60">
        <v>-4648.1681876358107</v>
      </c>
      <c r="S791" s="61">
        <v>489</v>
      </c>
      <c r="T791" s="59">
        <v>2666</v>
      </c>
      <c r="U791" s="57">
        <v>548</v>
      </c>
      <c r="V791" s="57">
        <v>651</v>
      </c>
      <c r="W791" s="57">
        <v>3441.9251100390825</v>
      </c>
      <c r="X791" s="60">
        <v>7306.9251100390829</v>
      </c>
      <c r="Y791" s="59">
        <v>7068</v>
      </c>
      <c r="Z791" s="57">
        <v>471</v>
      </c>
      <c r="AA791" s="57">
        <v>2513</v>
      </c>
      <c r="AB791" s="57">
        <v>6441.759244930875</v>
      </c>
      <c r="AC791" s="58">
        <v>16493.759244930876</v>
      </c>
      <c r="AD791" s="59">
        <v>-5199.2638596630868</v>
      </c>
      <c r="AE791" s="57">
        <v>-4551.3352840842153</v>
      </c>
      <c r="AF791" s="57">
        <v>-172.84700359082206</v>
      </c>
      <c r="AG791" s="57">
        <v>736.61201244633105</v>
      </c>
      <c r="AH791" s="57">
        <v>0</v>
      </c>
      <c r="AI791" s="60">
        <v>0</v>
      </c>
    </row>
    <row r="792" spans="1:35" s="6" customFormat="1" x14ac:dyDescent="0.25">
      <c r="A792" s="52" t="s">
        <v>1583</v>
      </c>
      <c r="B792" s="53" t="s">
        <v>1584</v>
      </c>
      <c r="C792" s="54">
        <v>4211036.07</v>
      </c>
      <c r="D792" s="55">
        <v>1.2649899999999999E-3</v>
      </c>
      <c r="E792" s="55">
        <v>1.2200100000000001E-3</v>
      </c>
      <c r="F792" s="56">
        <v>0</v>
      </c>
      <c r="G792" s="57">
        <v>58904</v>
      </c>
      <c r="H792" s="58">
        <v>58904</v>
      </c>
      <c r="I792" s="59">
        <v>121493</v>
      </c>
      <c r="J792" s="57">
        <v>728994</v>
      </c>
      <c r="K792" s="57">
        <v>-389812</v>
      </c>
      <c r="L792" s="57">
        <v>-280770</v>
      </c>
      <c r="M792" s="60">
        <v>592397</v>
      </c>
      <c r="N792" s="59">
        <v>-426501</v>
      </c>
      <c r="O792" s="57">
        <v>-10867.046532060349</v>
      </c>
      <c r="P792" s="57">
        <v>-437368.04653206037</v>
      </c>
      <c r="Q792" s="57">
        <v>0</v>
      </c>
      <c r="R792" s="60">
        <v>-437368.04653206037</v>
      </c>
      <c r="S792" s="61">
        <v>72256</v>
      </c>
      <c r="T792" s="59">
        <v>394045</v>
      </c>
      <c r="U792" s="57">
        <v>81033</v>
      </c>
      <c r="V792" s="57">
        <v>96173</v>
      </c>
      <c r="W792" s="57">
        <v>68212.892782467607</v>
      </c>
      <c r="X792" s="60">
        <v>639463.89278246765</v>
      </c>
      <c r="Y792" s="59">
        <v>1044485</v>
      </c>
      <c r="Z792" s="57">
        <v>69565</v>
      </c>
      <c r="AA792" s="57">
        <v>371320</v>
      </c>
      <c r="AB792" s="57">
        <v>38698.702822083891</v>
      </c>
      <c r="AC792" s="58">
        <v>1524068.7028220838</v>
      </c>
      <c r="AD792" s="59">
        <v>-522630.78481089999</v>
      </c>
      <c r="AE792" s="57">
        <v>-417564.13195498951</v>
      </c>
      <c r="AF792" s="57">
        <v>36037.211780275989</v>
      </c>
      <c r="AG792" s="57">
        <v>19552.894945997221</v>
      </c>
      <c r="AH792" s="57">
        <v>0</v>
      </c>
      <c r="AI792" s="60">
        <v>0</v>
      </c>
    </row>
    <row r="793" spans="1:35" s="6" customFormat="1" x14ac:dyDescent="0.25">
      <c r="A793" s="52" t="s">
        <v>1585</v>
      </c>
      <c r="B793" s="53" t="s">
        <v>1586</v>
      </c>
      <c r="C793" s="54">
        <v>6299900.8399999999</v>
      </c>
      <c r="D793" s="55">
        <v>1.89248E-3</v>
      </c>
      <c r="E793" s="55">
        <v>1.84553E-3</v>
      </c>
      <c r="F793" s="56">
        <v>0</v>
      </c>
      <c r="G793" s="57">
        <v>88123</v>
      </c>
      <c r="H793" s="58">
        <v>88123</v>
      </c>
      <c r="I793" s="59">
        <v>181758</v>
      </c>
      <c r="J793" s="57">
        <v>1090607</v>
      </c>
      <c r="K793" s="57">
        <v>-583176</v>
      </c>
      <c r="L793" s="57">
        <v>-420044</v>
      </c>
      <c r="M793" s="60">
        <v>886252</v>
      </c>
      <c r="N793" s="59">
        <v>-638064</v>
      </c>
      <c r="O793" s="57">
        <v>-41464.079189425291</v>
      </c>
      <c r="P793" s="57">
        <v>-679528.07918942533</v>
      </c>
      <c r="Q793" s="57">
        <v>0</v>
      </c>
      <c r="R793" s="60">
        <v>-679528.07918942533</v>
      </c>
      <c r="S793" s="61">
        <v>108098</v>
      </c>
      <c r="T793" s="59">
        <v>589508</v>
      </c>
      <c r="U793" s="57">
        <v>121229</v>
      </c>
      <c r="V793" s="57">
        <v>143880</v>
      </c>
      <c r="W793" s="57">
        <v>291406.31566687993</v>
      </c>
      <c r="X793" s="60">
        <v>1146023.31566688</v>
      </c>
      <c r="Y793" s="59">
        <v>1562594</v>
      </c>
      <c r="Z793" s="57">
        <v>104072</v>
      </c>
      <c r="AA793" s="57">
        <v>555511</v>
      </c>
      <c r="AB793" s="57">
        <v>304906.9539708831</v>
      </c>
      <c r="AC793" s="58">
        <v>2527083.953970883</v>
      </c>
      <c r="AD793" s="59">
        <v>-790656.93650118459</v>
      </c>
      <c r="AE793" s="57">
        <v>-607408.95927115774</v>
      </c>
      <c r="AF793" s="57">
        <v>-8612.3355306577942</v>
      </c>
      <c r="AG793" s="57">
        <v>25617.592998996915</v>
      </c>
      <c r="AH793" s="57">
        <v>0</v>
      </c>
      <c r="AI793" s="60">
        <v>0</v>
      </c>
    </row>
    <row r="794" spans="1:35" s="6" customFormat="1" x14ac:dyDescent="0.25">
      <c r="A794" s="52" t="s">
        <v>1587</v>
      </c>
      <c r="B794" s="53" t="s">
        <v>1588</v>
      </c>
      <c r="C794" s="54">
        <v>93543.15</v>
      </c>
      <c r="D794" s="55">
        <v>2.8099999999999999E-5</v>
      </c>
      <c r="E794" s="55">
        <v>3.2190000000000002E-5</v>
      </c>
      <c r="F794" s="56">
        <v>0</v>
      </c>
      <c r="G794" s="57">
        <v>1308</v>
      </c>
      <c r="H794" s="58">
        <v>1308</v>
      </c>
      <c r="I794" s="59">
        <v>2699</v>
      </c>
      <c r="J794" s="57">
        <v>16194</v>
      </c>
      <c r="K794" s="57">
        <v>-8659</v>
      </c>
      <c r="L794" s="57">
        <v>-6237</v>
      </c>
      <c r="M794" s="60">
        <v>13159</v>
      </c>
      <c r="N794" s="59">
        <v>-9474</v>
      </c>
      <c r="O794" s="57">
        <v>-3408.3602394712884</v>
      </c>
      <c r="P794" s="57">
        <v>-12882.360239471289</v>
      </c>
      <c r="Q794" s="57">
        <v>0</v>
      </c>
      <c r="R794" s="60">
        <v>-12882.360239471289</v>
      </c>
      <c r="S794" s="61">
        <v>1605</v>
      </c>
      <c r="T794" s="59">
        <v>8753</v>
      </c>
      <c r="U794" s="57">
        <v>1800</v>
      </c>
      <c r="V794" s="57">
        <v>2136</v>
      </c>
      <c r="W794" s="57">
        <v>1482.2849921721772</v>
      </c>
      <c r="X794" s="60">
        <v>14171.284992172177</v>
      </c>
      <c r="Y794" s="59">
        <v>23202</v>
      </c>
      <c r="Z794" s="57">
        <v>1545</v>
      </c>
      <c r="AA794" s="57">
        <v>8248</v>
      </c>
      <c r="AB794" s="57">
        <v>7743.6538297371571</v>
      </c>
      <c r="AC794" s="58">
        <v>40738.653829737159</v>
      </c>
      <c r="AD794" s="59">
        <v>-14446.154971832242</v>
      </c>
      <c r="AE794" s="57">
        <v>-11305.071694882392</v>
      </c>
      <c r="AF794" s="57">
        <v>-340.74366350742207</v>
      </c>
      <c r="AG794" s="57">
        <v>-475.39850734292213</v>
      </c>
      <c r="AH794" s="57">
        <v>0</v>
      </c>
      <c r="AI794" s="60">
        <v>0</v>
      </c>
    </row>
    <row r="795" spans="1:35" s="6" customFormat="1" x14ac:dyDescent="0.25">
      <c r="A795" s="52" t="s">
        <v>1589</v>
      </c>
      <c r="B795" s="53" t="s">
        <v>1590</v>
      </c>
      <c r="C795" s="54">
        <v>271338.5</v>
      </c>
      <c r="D795" s="55">
        <v>8.1509999999999997E-5</v>
      </c>
      <c r="E795" s="55">
        <v>7.3139999999999994E-5</v>
      </c>
      <c r="F795" s="56">
        <v>0</v>
      </c>
      <c r="G795" s="57">
        <v>3796</v>
      </c>
      <c r="H795" s="58">
        <v>3796</v>
      </c>
      <c r="I795" s="59">
        <v>7828</v>
      </c>
      <c r="J795" s="57">
        <v>46973</v>
      </c>
      <c r="K795" s="57">
        <v>-25118</v>
      </c>
      <c r="L795" s="57">
        <v>-18091</v>
      </c>
      <c r="M795" s="60">
        <v>38171</v>
      </c>
      <c r="N795" s="59">
        <v>-27482</v>
      </c>
      <c r="O795" s="57">
        <v>3566.6022753678208</v>
      </c>
      <c r="P795" s="57">
        <v>-23915.397724632181</v>
      </c>
      <c r="Q795" s="57">
        <v>0</v>
      </c>
      <c r="R795" s="60">
        <v>-23915.397724632181</v>
      </c>
      <c r="S795" s="61">
        <v>4656</v>
      </c>
      <c r="T795" s="59">
        <v>25390</v>
      </c>
      <c r="U795" s="57">
        <v>5221</v>
      </c>
      <c r="V795" s="57">
        <v>6197</v>
      </c>
      <c r="W795" s="57">
        <v>11467.764697674094</v>
      </c>
      <c r="X795" s="60">
        <v>48275.764697674094</v>
      </c>
      <c r="Y795" s="59">
        <v>67302</v>
      </c>
      <c r="Z795" s="57">
        <v>4482</v>
      </c>
      <c r="AA795" s="57">
        <v>23926</v>
      </c>
      <c r="AB795" s="57">
        <v>4662.5775457356631</v>
      </c>
      <c r="AC795" s="58">
        <v>100372.57754573566</v>
      </c>
      <c r="AD795" s="59">
        <v>-30234.827806464549</v>
      </c>
      <c r="AE795" s="57">
        <v>-26287.220775928912</v>
      </c>
      <c r="AF795" s="57">
        <v>2186.7100148676282</v>
      </c>
      <c r="AG795" s="57">
        <v>2238.5257194642654</v>
      </c>
      <c r="AH795" s="57">
        <v>0</v>
      </c>
      <c r="AI795" s="60">
        <v>0</v>
      </c>
    </row>
    <row r="796" spans="1:35" s="6" customFormat="1" x14ac:dyDescent="0.25">
      <c r="A796" s="52" t="s">
        <v>1591</v>
      </c>
      <c r="B796" s="53" t="s">
        <v>1592</v>
      </c>
      <c r="C796" s="54">
        <v>2268789.2000000002</v>
      </c>
      <c r="D796" s="55">
        <v>6.8154000000000001E-4</v>
      </c>
      <c r="E796" s="55">
        <v>5.9962999999999998E-4</v>
      </c>
      <c r="F796" s="56">
        <v>0</v>
      </c>
      <c r="G796" s="57">
        <v>31736</v>
      </c>
      <c r="H796" s="58">
        <v>31736</v>
      </c>
      <c r="I796" s="59">
        <v>65457</v>
      </c>
      <c r="J796" s="57">
        <v>392761</v>
      </c>
      <c r="K796" s="57">
        <v>-210019</v>
      </c>
      <c r="L796" s="57">
        <v>-151271</v>
      </c>
      <c r="M796" s="60">
        <v>319167</v>
      </c>
      <c r="N796" s="59">
        <v>-229786</v>
      </c>
      <c r="O796" s="57">
        <v>61260.442187059627</v>
      </c>
      <c r="P796" s="57">
        <v>-168525.55781294039</v>
      </c>
      <c r="Q796" s="57">
        <v>0</v>
      </c>
      <c r="R796" s="60">
        <v>-168525.55781294039</v>
      </c>
      <c r="S796" s="61">
        <v>38930</v>
      </c>
      <c r="T796" s="59">
        <v>212300</v>
      </c>
      <c r="U796" s="57">
        <v>43658</v>
      </c>
      <c r="V796" s="57">
        <v>51815</v>
      </c>
      <c r="W796" s="57">
        <v>155346.84174104204</v>
      </c>
      <c r="X796" s="60">
        <v>463119.84174104204</v>
      </c>
      <c r="Y796" s="59">
        <v>562738</v>
      </c>
      <c r="Z796" s="57">
        <v>37479</v>
      </c>
      <c r="AA796" s="57">
        <v>200056</v>
      </c>
      <c r="AB796" s="57">
        <v>0</v>
      </c>
      <c r="AC796" s="58">
        <v>800273</v>
      </c>
      <c r="AD796" s="59">
        <v>-212083.78829901089</v>
      </c>
      <c r="AE796" s="57">
        <v>-191192.85259792191</v>
      </c>
      <c r="AF796" s="57">
        <v>45276.625814040119</v>
      </c>
      <c r="AG796" s="57">
        <v>20846.856823934701</v>
      </c>
      <c r="AH796" s="57">
        <v>0</v>
      </c>
      <c r="AI796" s="60">
        <v>0</v>
      </c>
    </row>
    <row r="797" spans="1:35" s="6" customFormat="1" x14ac:dyDescent="0.25">
      <c r="A797" s="52" t="s">
        <v>1593</v>
      </c>
      <c r="B797" s="53" t="s">
        <v>1594</v>
      </c>
      <c r="C797" s="54">
        <v>708030.58</v>
      </c>
      <c r="D797" s="55">
        <v>2.1269E-4</v>
      </c>
      <c r="E797" s="55">
        <v>2.1619E-4</v>
      </c>
      <c r="F797" s="56">
        <v>0</v>
      </c>
      <c r="G797" s="57">
        <v>9904</v>
      </c>
      <c r="H797" s="58">
        <v>9904</v>
      </c>
      <c r="I797" s="59">
        <v>20427</v>
      </c>
      <c r="J797" s="57">
        <v>122570</v>
      </c>
      <c r="K797" s="57">
        <v>-65541</v>
      </c>
      <c r="L797" s="57">
        <v>-47207</v>
      </c>
      <c r="M797" s="60">
        <v>99603</v>
      </c>
      <c r="N797" s="59">
        <v>-71710</v>
      </c>
      <c r="O797" s="57">
        <v>-12552.683881176583</v>
      </c>
      <c r="P797" s="57">
        <v>-84262.683881176577</v>
      </c>
      <c r="Q797" s="57">
        <v>0</v>
      </c>
      <c r="R797" s="60">
        <v>-84262.683881176577</v>
      </c>
      <c r="S797" s="61">
        <v>12149</v>
      </c>
      <c r="T797" s="59">
        <v>66253</v>
      </c>
      <c r="U797" s="57">
        <v>13625</v>
      </c>
      <c r="V797" s="57">
        <v>16170</v>
      </c>
      <c r="W797" s="57">
        <v>13598.82804335732</v>
      </c>
      <c r="X797" s="60">
        <v>109646.82804335732</v>
      </c>
      <c r="Y797" s="59">
        <v>175615</v>
      </c>
      <c r="Z797" s="57">
        <v>11696</v>
      </c>
      <c r="AA797" s="57">
        <v>62432</v>
      </c>
      <c r="AB797" s="57">
        <v>15001.690371712468</v>
      </c>
      <c r="AC797" s="58">
        <v>264744.6903717125</v>
      </c>
      <c r="AD797" s="59">
        <v>-86196.945328071175</v>
      </c>
      <c r="AE797" s="57">
        <v>-71108.990358133597</v>
      </c>
      <c r="AF797" s="57">
        <v>897.64561421113785</v>
      </c>
      <c r="AG797" s="57">
        <v>1310.4277436384848</v>
      </c>
      <c r="AH797" s="57">
        <v>0</v>
      </c>
      <c r="AI797" s="60">
        <v>0</v>
      </c>
    </row>
    <row r="798" spans="1:35" s="6" customFormat="1" x14ac:dyDescent="0.25">
      <c r="A798" s="52" t="s">
        <v>1595</v>
      </c>
      <c r="B798" s="53" t="s">
        <v>1596</v>
      </c>
      <c r="C798" s="54">
        <v>3120945.18</v>
      </c>
      <c r="D798" s="55">
        <v>9.3751999999999995E-4</v>
      </c>
      <c r="E798" s="55">
        <v>9.7566000000000005E-4</v>
      </c>
      <c r="F798" s="56">
        <v>0</v>
      </c>
      <c r="G798" s="57">
        <v>43656</v>
      </c>
      <c r="H798" s="58">
        <v>43656</v>
      </c>
      <c r="I798" s="59">
        <v>90042</v>
      </c>
      <c r="J798" s="57">
        <v>540278</v>
      </c>
      <c r="K798" s="57">
        <v>-288901</v>
      </c>
      <c r="L798" s="57">
        <v>-208086</v>
      </c>
      <c r="M798" s="60">
        <v>439043</v>
      </c>
      <c r="N798" s="59">
        <v>-316092</v>
      </c>
      <c r="O798" s="57">
        <v>-55383.188387382601</v>
      </c>
      <c r="P798" s="57">
        <v>-371475.1883873826</v>
      </c>
      <c r="Q798" s="57">
        <v>0</v>
      </c>
      <c r="R798" s="60">
        <v>-371475.1883873826</v>
      </c>
      <c r="S798" s="61">
        <v>53551</v>
      </c>
      <c r="T798" s="59">
        <v>292038</v>
      </c>
      <c r="U798" s="57">
        <v>60056</v>
      </c>
      <c r="V798" s="57">
        <v>71277</v>
      </c>
      <c r="W798" s="57">
        <v>0</v>
      </c>
      <c r="X798" s="60">
        <v>423371</v>
      </c>
      <c r="Y798" s="59">
        <v>774097</v>
      </c>
      <c r="Z798" s="57">
        <v>51556</v>
      </c>
      <c r="AA798" s="57">
        <v>275196</v>
      </c>
      <c r="AB798" s="57">
        <v>130350.38330724272</v>
      </c>
      <c r="AC798" s="58">
        <v>1231199.3833072428</v>
      </c>
      <c r="AD798" s="59">
        <v>-436449.80625305779</v>
      </c>
      <c r="AE798" s="57">
        <v>-362802.39164662955</v>
      </c>
      <c r="AF798" s="57">
        <v>-10290.062277637244</v>
      </c>
      <c r="AG798" s="57">
        <v>1713.8768700818982</v>
      </c>
      <c r="AH798" s="57">
        <v>0</v>
      </c>
      <c r="AI798" s="60">
        <v>0</v>
      </c>
    </row>
    <row r="799" spans="1:35" s="6" customFormat="1" x14ac:dyDescent="0.25">
      <c r="A799" s="52" t="s">
        <v>1597</v>
      </c>
      <c r="B799" s="53" t="s">
        <v>1598</v>
      </c>
      <c r="C799" s="54">
        <v>3532241.44</v>
      </c>
      <c r="D799" s="55">
        <v>1.0610800000000001E-3</v>
      </c>
      <c r="E799" s="55">
        <v>1.0482499999999999E-3</v>
      </c>
      <c r="F799" s="56">
        <v>0</v>
      </c>
      <c r="G799" s="57">
        <v>49409</v>
      </c>
      <c r="H799" s="58">
        <v>49409</v>
      </c>
      <c r="I799" s="59">
        <v>101909</v>
      </c>
      <c r="J799" s="57">
        <v>611484</v>
      </c>
      <c r="K799" s="57">
        <v>-326976</v>
      </c>
      <c r="L799" s="57">
        <v>-235511</v>
      </c>
      <c r="M799" s="60">
        <v>496906</v>
      </c>
      <c r="N799" s="59">
        <v>-357751</v>
      </c>
      <c r="O799" s="57">
        <v>-111817.08862490514</v>
      </c>
      <c r="P799" s="57">
        <v>-469568.08862490515</v>
      </c>
      <c r="Q799" s="57">
        <v>0</v>
      </c>
      <c r="R799" s="60">
        <v>-469568.08862490515</v>
      </c>
      <c r="S799" s="61">
        <v>60609</v>
      </c>
      <c r="T799" s="59">
        <v>330527</v>
      </c>
      <c r="U799" s="57">
        <v>67971</v>
      </c>
      <c r="V799" s="57">
        <v>80671</v>
      </c>
      <c r="W799" s="57">
        <v>1546.2618385355418</v>
      </c>
      <c r="X799" s="60">
        <v>480715.26183853555</v>
      </c>
      <c r="Y799" s="59">
        <v>876119</v>
      </c>
      <c r="Z799" s="57">
        <v>58351</v>
      </c>
      <c r="AA799" s="57">
        <v>311465</v>
      </c>
      <c r="AB799" s="57">
        <v>218528.2305486562</v>
      </c>
      <c r="AC799" s="58">
        <v>1464463.2305486561</v>
      </c>
      <c r="AD799" s="59">
        <v>-539288.85963403294</v>
      </c>
      <c r="AE799" s="57">
        <v>-448608.65547607664</v>
      </c>
      <c r="AF799" s="57">
        <v>-7802.5919925827911</v>
      </c>
      <c r="AG799" s="57">
        <v>11952.138392571804</v>
      </c>
      <c r="AH799" s="57">
        <v>0</v>
      </c>
      <c r="AI799" s="60">
        <v>0</v>
      </c>
    </row>
    <row r="800" spans="1:35" s="6" customFormat="1" x14ac:dyDescent="0.25">
      <c r="A800" s="52" t="s">
        <v>1599</v>
      </c>
      <c r="B800" s="53" t="s">
        <v>1600</v>
      </c>
      <c r="C800" s="54">
        <v>62743.360000000001</v>
      </c>
      <c r="D800" s="55">
        <v>1.8850000000000001E-5</v>
      </c>
      <c r="E800" s="55">
        <v>1.9069999999999999E-5</v>
      </c>
      <c r="F800" s="56">
        <v>0</v>
      </c>
      <c r="G800" s="57">
        <v>878</v>
      </c>
      <c r="H800" s="58">
        <v>878</v>
      </c>
      <c r="I800" s="59">
        <v>1810</v>
      </c>
      <c r="J800" s="57">
        <v>10863</v>
      </c>
      <c r="K800" s="57">
        <v>-5809</v>
      </c>
      <c r="L800" s="57">
        <v>-4184</v>
      </c>
      <c r="M800" s="60">
        <v>8827</v>
      </c>
      <c r="N800" s="59">
        <v>-6355</v>
      </c>
      <c r="O800" s="57">
        <v>-151.97253728240989</v>
      </c>
      <c r="P800" s="57">
        <v>-6506.9725372824096</v>
      </c>
      <c r="Q800" s="57">
        <v>0</v>
      </c>
      <c r="R800" s="60">
        <v>-6506.9725372824096</v>
      </c>
      <c r="S800" s="61">
        <v>1077</v>
      </c>
      <c r="T800" s="59">
        <v>5872</v>
      </c>
      <c r="U800" s="57">
        <v>1208</v>
      </c>
      <c r="V800" s="57">
        <v>1433</v>
      </c>
      <c r="W800" s="57">
        <v>352.65664236697876</v>
      </c>
      <c r="X800" s="60">
        <v>8865.6566423669792</v>
      </c>
      <c r="Y800" s="59">
        <v>15564</v>
      </c>
      <c r="Z800" s="57">
        <v>1037</v>
      </c>
      <c r="AA800" s="57">
        <v>5533</v>
      </c>
      <c r="AB800" s="57">
        <v>1419.2998427519012</v>
      </c>
      <c r="AC800" s="58">
        <v>23553.299842751901</v>
      </c>
      <c r="AD800" s="59">
        <v>-7825.2577731144984</v>
      </c>
      <c r="AE800" s="57">
        <v>-6956.8277741738484</v>
      </c>
      <c r="AF800" s="57">
        <v>-38.648343575488582</v>
      </c>
      <c r="AG800" s="57">
        <v>133.0906904789129</v>
      </c>
      <c r="AH800" s="57">
        <v>0</v>
      </c>
      <c r="AI800" s="60">
        <v>0</v>
      </c>
    </row>
    <row r="801" spans="1:35" s="6" customFormat="1" x14ac:dyDescent="0.25">
      <c r="A801" s="52" t="s">
        <v>1601</v>
      </c>
      <c r="B801" s="53" t="s">
        <v>1602</v>
      </c>
      <c r="C801" s="54">
        <v>763033.45</v>
      </c>
      <c r="D801" s="55">
        <v>2.2921000000000001E-4</v>
      </c>
      <c r="E801" s="55">
        <v>2.1526E-4</v>
      </c>
      <c r="F801" s="56">
        <v>0</v>
      </c>
      <c r="G801" s="57">
        <v>10673</v>
      </c>
      <c r="H801" s="58">
        <v>10673</v>
      </c>
      <c r="I801" s="59">
        <v>22014</v>
      </c>
      <c r="J801" s="57">
        <v>132090</v>
      </c>
      <c r="K801" s="57">
        <v>-70632</v>
      </c>
      <c r="L801" s="57">
        <v>-50874</v>
      </c>
      <c r="M801" s="60">
        <v>107340</v>
      </c>
      <c r="N801" s="59">
        <v>-77280</v>
      </c>
      <c r="O801" s="57">
        <v>-3171.3255628060924</v>
      </c>
      <c r="P801" s="57">
        <v>-80451.325562806087</v>
      </c>
      <c r="Q801" s="57">
        <v>0</v>
      </c>
      <c r="R801" s="60">
        <v>-80451.325562806087</v>
      </c>
      <c r="S801" s="61">
        <v>13092</v>
      </c>
      <c r="T801" s="59">
        <v>71399</v>
      </c>
      <c r="U801" s="57">
        <v>14683</v>
      </c>
      <c r="V801" s="57">
        <v>17426</v>
      </c>
      <c r="W801" s="57">
        <v>11189.814432993257</v>
      </c>
      <c r="X801" s="60">
        <v>114697.81443299325</v>
      </c>
      <c r="Y801" s="59">
        <v>189256</v>
      </c>
      <c r="Z801" s="57">
        <v>12605</v>
      </c>
      <c r="AA801" s="57">
        <v>67281</v>
      </c>
      <c r="AB801" s="57">
        <v>10909.704322915053</v>
      </c>
      <c r="AC801" s="58">
        <v>280051.70432291506</v>
      </c>
      <c r="AD801" s="59">
        <v>-97697.903665273392</v>
      </c>
      <c r="AE801" s="57">
        <v>-78965.719359417722</v>
      </c>
      <c r="AF801" s="57">
        <v>6730.7165895780563</v>
      </c>
      <c r="AG801" s="57">
        <v>4579.0165451912617</v>
      </c>
      <c r="AH801" s="57">
        <v>0</v>
      </c>
      <c r="AI801" s="60">
        <v>0</v>
      </c>
    </row>
    <row r="802" spans="1:35" s="6" customFormat="1" x14ac:dyDescent="0.25">
      <c r="A802" s="52" t="s">
        <v>1603</v>
      </c>
      <c r="B802" s="53" t="s">
        <v>1604</v>
      </c>
      <c r="C802" s="54">
        <v>325731.27</v>
      </c>
      <c r="D802" s="55">
        <v>9.7850000000000007E-5</v>
      </c>
      <c r="E802" s="55">
        <v>1.0370999999999999E-4</v>
      </c>
      <c r="F802" s="56">
        <v>0</v>
      </c>
      <c r="G802" s="57">
        <v>4556</v>
      </c>
      <c r="H802" s="58">
        <v>4556</v>
      </c>
      <c r="I802" s="59">
        <v>9398</v>
      </c>
      <c r="J802" s="57">
        <v>56389</v>
      </c>
      <c r="K802" s="57">
        <v>-30153</v>
      </c>
      <c r="L802" s="57">
        <v>-21718</v>
      </c>
      <c r="M802" s="60">
        <v>45823</v>
      </c>
      <c r="N802" s="59">
        <v>-32991</v>
      </c>
      <c r="O802" s="57">
        <v>-10645.750428953179</v>
      </c>
      <c r="P802" s="57">
        <v>-43636.750428953179</v>
      </c>
      <c r="Q802" s="57">
        <v>0</v>
      </c>
      <c r="R802" s="60">
        <v>-43636.750428953179</v>
      </c>
      <c r="S802" s="61">
        <v>5589</v>
      </c>
      <c r="T802" s="59">
        <v>30480</v>
      </c>
      <c r="U802" s="57">
        <v>6268</v>
      </c>
      <c r="V802" s="57">
        <v>7439</v>
      </c>
      <c r="W802" s="57">
        <v>12533.172896451757</v>
      </c>
      <c r="X802" s="60">
        <v>56720.172896451753</v>
      </c>
      <c r="Y802" s="59">
        <v>80793</v>
      </c>
      <c r="Z802" s="57">
        <v>5381</v>
      </c>
      <c r="AA802" s="57">
        <v>28722</v>
      </c>
      <c r="AB802" s="57">
        <v>15973.782872980028</v>
      </c>
      <c r="AC802" s="58">
        <v>130869.78287298002</v>
      </c>
      <c r="AD802" s="59">
        <v>-43611.552972458812</v>
      </c>
      <c r="AE802" s="57">
        <v>-30157.869296801546</v>
      </c>
      <c r="AF802" s="57">
        <v>-223.57219938504022</v>
      </c>
      <c r="AG802" s="57">
        <v>-156.61550788286263</v>
      </c>
      <c r="AH802" s="57">
        <v>0</v>
      </c>
      <c r="AI802" s="60">
        <v>0</v>
      </c>
    </row>
    <row r="803" spans="1:35" s="6" customFormat="1" x14ac:dyDescent="0.25">
      <c r="A803" s="52" t="s">
        <v>1605</v>
      </c>
      <c r="B803" s="53" t="s">
        <v>1606</v>
      </c>
      <c r="C803" s="54">
        <v>62454.62</v>
      </c>
      <c r="D803" s="55">
        <v>1.876E-5</v>
      </c>
      <c r="E803" s="55">
        <v>2.0380000000000001E-5</v>
      </c>
      <c r="F803" s="56">
        <v>0</v>
      </c>
      <c r="G803" s="57">
        <v>874</v>
      </c>
      <c r="H803" s="58">
        <v>874</v>
      </c>
      <c r="I803" s="59">
        <v>1802</v>
      </c>
      <c r="J803" s="57">
        <v>10811</v>
      </c>
      <c r="K803" s="57">
        <v>-5781</v>
      </c>
      <c r="L803" s="57">
        <v>-4164</v>
      </c>
      <c r="M803" s="60">
        <v>8785</v>
      </c>
      <c r="N803" s="59">
        <v>-6325</v>
      </c>
      <c r="O803" s="57">
        <v>-1967.3351396085534</v>
      </c>
      <c r="P803" s="57">
        <v>-8292.3351396085527</v>
      </c>
      <c r="Q803" s="57">
        <v>0</v>
      </c>
      <c r="R803" s="60">
        <v>-8292.3351396085527</v>
      </c>
      <c r="S803" s="61">
        <v>1072</v>
      </c>
      <c r="T803" s="59">
        <v>5844</v>
      </c>
      <c r="U803" s="57">
        <v>1202</v>
      </c>
      <c r="V803" s="57">
        <v>1426</v>
      </c>
      <c r="W803" s="57">
        <v>2519.6085516920339</v>
      </c>
      <c r="X803" s="60">
        <v>10991.608551692034</v>
      </c>
      <c r="Y803" s="59">
        <v>15490</v>
      </c>
      <c r="Z803" s="57">
        <v>1032</v>
      </c>
      <c r="AA803" s="57">
        <v>5507</v>
      </c>
      <c r="AB803" s="57">
        <v>4667.9715116630869</v>
      </c>
      <c r="AC803" s="58">
        <v>26696.971511663087</v>
      </c>
      <c r="AD803" s="59">
        <v>-6743.1717501752328</v>
      </c>
      <c r="AE803" s="57">
        <v>-8200.1234843109778</v>
      </c>
      <c r="AF803" s="57">
        <v>-643.0544208363566</v>
      </c>
      <c r="AG803" s="57">
        <v>-119.01330464848655</v>
      </c>
      <c r="AH803" s="57">
        <v>0</v>
      </c>
      <c r="AI803" s="60">
        <v>0</v>
      </c>
    </row>
    <row r="804" spans="1:35" s="6" customFormat="1" x14ac:dyDescent="0.25">
      <c r="A804" s="52" t="s">
        <v>1607</v>
      </c>
      <c r="B804" s="53" t="s">
        <v>1608</v>
      </c>
      <c r="C804" s="54">
        <v>7534306.25</v>
      </c>
      <c r="D804" s="55">
        <v>2.2632899999999998E-3</v>
      </c>
      <c r="E804" s="55">
        <v>2.2386099999999998E-3</v>
      </c>
      <c r="F804" s="56">
        <v>0</v>
      </c>
      <c r="G804" s="57">
        <v>105390</v>
      </c>
      <c r="H804" s="58">
        <v>105390</v>
      </c>
      <c r="I804" s="59">
        <v>217372</v>
      </c>
      <c r="J804" s="57">
        <v>1304299</v>
      </c>
      <c r="K804" s="57">
        <v>-697442</v>
      </c>
      <c r="L804" s="57">
        <v>-502346</v>
      </c>
      <c r="M804" s="60">
        <v>1059903</v>
      </c>
      <c r="N804" s="59">
        <v>-763086</v>
      </c>
      <c r="O804" s="57">
        <v>61914.660594896108</v>
      </c>
      <c r="P804" s="57">
        <v>-701171.33940510394</v>
      </c>
      <c r="Q804" s="57">
        <v>0</v>
      </c>
      <c r="R804" s="60">
        <v>-701171.33940510394</v>
      </c>
      <c r="S804" s="61">
        <v>129279</v>
      </c>
      <c r="T804" s="59">
        <v>705016</v>
      </c>
      <c r="U804" s="57">
        <v>144983</v>
      </c>
      <c r="V804" s="57">
        <v>172071</v>
      </c>
      <c r="W804" s="57">
        <v>260070.15981704486</v>
      </c>
      <c r="X804" s="60">
        <v>1282140.1598170449</v>
      </c>
      <c r="Y804" s="59">
        <v>1868767</v>
      </c>
      <c r="Z804" s="57">
        <v>124463</v>
      </c>
      <c r="AA804" s="57">
        <v>664357</v>
      </c>
      <c r="AB804" s="57">
        <v>17528.93581384662</v>
      </c>
      <c r="AC804" s="58">
        <v>2675115.9358138465</v>
      </c>
      <c r="AD804" s="59">
        <v>-792739.44048231479</v>
      </c>
      <c r="AE804" s="57">
        <v>-672836.40787158615</v>
      </c>
      <c r="AF804" s="57">
        <v>47587.599238062656</v>
      </c>
      <c r="AG804" s="57">
        <v>25012.473119036484</v>
      </c>
      <c r="AH804" s="57">
        <v>0</v>
      </c>
      <c r="AI804" s="60">
        <v>0</v>
      </c>
    </row>
    <row r="805" spans="1:35" s="6" customFormat="1" x14ac:dyDescent="0.25">
      <c r="A805" s="52" t="s">
        <v>1609</v>
      </c>
      <c r="B805" s="53" t="s">
        <v>1610</v>
      </c>
      <c r="C805" s="54">
        <v>3482271.89</v>
      </c>
      <c r="D805" s="55">
        <v>1.0460700000000001E-3</v>
      </c>
      <c r="E805" s="55">
        <v>1.0623900000000001E-3</v>
      </c>
      <c r="F805" s="56">
        <v>0</v>
      </c>
      <c r="G805" s="57">
        <v>48710</v>
      </c>
      <c r="H805" s="58">
        <v>48710</v>
      </c>
      <c r="I805" s="59">
        <v>100467</v>
      </c>
      <c r="J805" s="57">
        <v>602834</v>
      </c>
      <c r="K805" s="57">
        <v>-322351</v>
      </c>
      <c r="L805" s="57">
        <v>-232179</v>
      </c>
      <c r="M805" s="60">
        <v>489877</v>
      </c>
      <c r="N805" s="59">
        <v>-352691</v>
      </c>
      <c r="O805" s="57">
        <v>6907.9443951792955</v>
      </c>
      <c r="P805" s="57">
        <v>-345783.05560482072</v>
      </c>
      <c r="Q805" s="57">
        <v>0</v>
      </c>
      <c r="R805" s="60">
        <v>-345783.05560482072</v>
      </c>
      <c r="S805" s="61">
        <v>59751</v>
      </c>
      <c r="T805" s="59">
        <v>325851</v>
      </c>
      <c r="U805" s="57">
        <v>67010</v>
      </c>
      <c r="V805" s="57">
        <v>79530</v>
      </c>
      <c r="W805" s="57">
        <v>62410.015543097135</v>
      </c>
      <c r="X805" s="60">
        <v>534801.01554309716</v>
      </c>
      <c r="Y805" s="59">
        <v>863725</v>
      </c>
      <c r="Z805" s="57">
        <v>57526</v>
      </c>
      <c r="AA805" s="57">
        <v>307059</v>
      </c>
      <c r="AB805" s="57">
        <v>49947.947320370935</v>
      </c>
      <c r="AC805" s="58">
        <v>1278257.9473203709</v>
      </c>
      <c r="AD805" s="59">
        <v>-399095.13848707435</v>
      </c>
      <c r="AE805" s="57">
        <v>-355293.14865558472</v>
      </c>
      <c r="AF805" s="57">
        <v>4328.5151286262226</v>
      </c>
      <c r="AG805" s="57">
        <v>6602.8402367590788</v>
      </c>
      <c r="AH805" s="57">
        <v>0</v>
      </c>
      <c r="AI805" s="60">
        <v>0</v>
      </c>
    </row>
    <row r="806" spans="1:35" s="6" customFormat="1" x14ac:dyDescent="0.25">
      <c r="A806" s="52" t="s">
        <v>1611</v>
      </c>
      <c r="B806" s="53" t="s">
        <v>1612</v>
      </c>
      <c r="C806" s="54">
        <v>1195133.29</v>
      </c>
      <c r="D806" s="55">
        <v>3.5901999999999999E-4</v>
      </c>
      <c r="E806" s="55">
        <v>3.7633000000000002E-4</v>
      </c>
      <c r="F806" s="56">
        <v>0</v>
      </c>
      <c r="G806" s="57">
        <v>16718</v>
      </c>
      <c r="H806" s="58">
        <v>16718</v>
      </c>
      <c r="I806" s="59">
        <v>34481</v>
      </c>
      <c r="J806" s="57">
        <v>206898</v>
      </c>
      <c r="K806" s="57">
        <v>-110634</v>
      </c>
      <c r="L806" s="57">
        <v>-79686</v>
      </c>
      <c r="M806" s="60">
        <v>168130</v>
      </c>
      <c r="N806" s="59">
        <v>-121046</v>
      </c>
      <c r="O806" s="57">
        <v>-30779.184001312831</v>
      </c>
      <c r="P806" s="57">
        <v>-151825.18400131282</v>
      </c>
      <c r="Q806" s="57">
        <v>0</v>
      </c>
      <c r="R806" s="60">
        <v>-151825.18400131282</v>
      </c>
      <c r="S806" s="61">
        <v>20507</v>
      </c>
      <c r="T806" s="59">
        <v>111835</v>
      </c>
      <c r="U806" s="57">
        <v>22998</v>
      </c>
      <c r="V806" s="57">
        <v>27295</v>
      </c>
      <c r="W806" s="57">
        <v>2366.8096380903125</v>
      </c>
      <c r="X806" s="60">
        <v>164494.80963809032</v>
      </c>
      <c r="Y806" s="59">
        <v>296438</v>
      </c>
      <c r="Z806" s="57">
        <v>19743</v>
      </c>
      <c r="AA806" s="57">
        <v>105385</v>
      </c>
      <c r="AB806" s="57">
        <v>68613.52257746445</v>
      </c>
      <c r="AC806" s="58">
        <v>490179.52257746446</v>
      </c>
      <c r="AD806" s="59">
        <v>-171210.74882266895</v>
      </c>
      <c r="AE806" s="57">
        <v>-145421.46895282049</v>
      </c>
      <c r="AF806" s="57">
        <v>-9225.4346659478615</v>
      </c>
      <c r="AG806" s="57">
        <v>172.93950206316913</v>
      </c>
      <c r="AH806" s="57">
        <v>0</v>
      </c>
      <c r="AI806" s="60">
        <v>0</v>
      </c>
    </row>
    <row r="807" spans="1:35" s="6" customFormat="1" x14ac:dyDescent="0.25">
      <c r="A807" s="52" t="s">
        <v>1613</v>
      </c>
      <c r="B807" s="53" t="s">
        <v>1614</v>
      </c>
      <c r="C807" s="54">
        <v>1400932.13</v>
      </c>
      <c r="D807" s="55">
        <v>4.2084000000000002E-4</v>
      </c>
      <c r="E807" s="55">
        <v>4.3445000000000002E-4</v>
      </c>
      <c r="F807" s="56">
        <v>0</v>
      </c>
      <c r="G807" s="57">
        <v>19596</v>
      </c>
      <c r="H807" s="58">
        <v>19596</v>
      </c>
      <c r="I807" s="59">
        <v>40419</v>
      </c>
      <c r="J807" s="57">
        <v>242524</v>
      </c>
      <c r="K807" s="57">
        <v>-129684</v>
      </c>
      <c r="L807" s="57">
        <v>-93407</v>
      </c>
      <c r="M807" s="60">
        <v>197080</v>
      </c>
      <c r="N807" s="59">
        <v>-141889</v>
      </c>
      <c r="O807" s="57">
        <v>-25168.995435978966</v>
      </c>
      <c r="P807" s="57">
        <v>-167057.99543597896</v>
      </c>
      <c r="Q807" s="57">
        <v>0</v>
      </c>
      <c r="R807" s="60">
        <v>-167057.99543597896</v>
      </c>
      <c r="S807" s="61">
        <v>24038</v>
      </c>
      <c r="T807" s="59">
        <v>131092</v>
      </c>
      <c r="U807" s="57">
        <v>26958</v>
      </c>
      <c r="V807" s="57">
        <v>31995</v>
      </c>
      <c r="W807" s="57">
        <v>0</v>
      </c>
      <c r="X807" s="60">
        <v>190045</v>
      </c>
      <c r="Y807" s="59">
        <v>347482</v>
      </c>
      <c r="Z807" s="57">
        <v>23143</v>
      </c>
      <c r="AA807" s="57">
        <v>123532</v>
      </c>
      <c r="AB807" s="57">
        <v>61677.837660744604</v>
      </c>
      <c r="AC807" s="58">
        <v>555834.83766074455</v>
      </c>
      <c r="AD807" s="59">
        <v>-199910.09186090567</v>
      </c>
      <c r="AE807" s="57">
        <v>-167035.59102694513</v>
      </c>
      <c r="AF807" s="57">
        <v>-239.7165285198862</v>
      </c>
      <c r="AG807" s="57">
        <v>1395.5617556261336</v>
      </c>
      <c r="AH807" s="57">
        <v>0</v>
      </c>
      <c r="AI807" s="60">
        <v>0</v>
      </c>
    </row>
    <row r="808" spans="1:35" s="6" customFormat="1" x14ac:dyDescent="0.25">
      <c r="A808" s="52" t="s">
        <v>1615</v>
      </c>
      <c r="B808" s="53" t="s">
        <v>1616</v>
      </c>
      <c r="C808" s="54">
        <v>115354.64</v>
      </c>
      <c r="D808" s="55">
        <v>3.4650000000000002E-5</v>
      </c>
      <c r="E808" s="55">
        <v>3.9889999999999999E-5</v>
      </c>
      <c r="F808" s="56">
        <v>0</v>
      </c>
      <c r="G808" s="57">
        <v>1613</v>
      </c>
      <c r="H808" s="58">
        <v>1613</v>
      </c>
      <c r="I808" s="59">
        <v>3328</v>
      </c>
      <c r="J808" s="57">
        <v>19968</v>
      </c>
      <c r="K808" s="57">
        <v>-10678</v>
      </c>
      <c r="L808" s="57">
        <v>-7691</v>
      </c>
      <c r="M808" s="60">
        <v>16227</v>
      </c>
      <c r="N808" s="59">
        <v>-11683</v>
      </c>
      <c r="O808" s="57">
        <v>-1351.554713119556</v>
      </c>
      <c r="P808" s="57">
        <v>-13034.554713119556</v>
      </c>
      <c r="Q808" s="57">
        <v>0</v>
      </c>
      <c r="R808" s="60">
        <v>-13034.554713119556</v>
      </c>
      <c r="S808" s="61">
        <v>1979</v>
      </c>
      <c r="T808" s="59">
        <v>10793</v>
      </c>
      <c r="U808" s="57">
        <v>2220</v>
      </c>
      <c r="V808" s="57">
        <v>2634</v>
      </c>
      <c r="W808" s="57">
        <v>4502.7052497836485</v>
      </c>
      <c r="X808" s="60">
        <v>20149.705249783648</v>
      </c>
      <c r="Y808" s="59">
        <v>28610</v>
      </c>
      <c r="Z808" s="57">
        <v>1905</v>
      </c>
      <c r="AA808" s="57">
        <v>10171</v>
      </c>
      <c r="AB808" s="57">
        <v>6091.0170372091752</v>
      </c>
      <c r="AC808" s="58">
        <v>46777.017037209174</v>
      </c>
      <c r="AD808" s="59">
        <v>-11992.280806209001</v>
      </c>
      <c r="AE808" s="57">
        <v>-12952.359530843783</v>
      </c>
      <c r="AF808" s="57">
        <v>-1061.2927675451726</v>
      </c>
      <c r="AG808" s="57">
        <v>-621.37868282756926</v>
      </c>
      <c r="AH808" s="57">
        <v>0</v>
      </c>
      <c r="AI808" s="60">
        <v>0</v>
      </c>
    </row>
    <row r="809" spans="1:35" s="6" customFormat="1" x14ac:dyDescent="0.25">
      <c r="A809" s="52" t="s">
        <v>1617</v>
      </c>
      <c r="B809" s="53" t="s">
        <v>1618</v>
      </c>
      <c r="C809" s="54">
        <v>4758332.96</v>
      </c>
      <c r="D809" s="55">
        <v>1.42939E-3</v>
      </c>
      <c r="E809" s="55">
        <v>1.41994E-3</v>
      </c>
      <c r="F809" s="56">
        <v>0</v>
      </c>
      <c r="G809" s="57">
        <v>66560</v>
      </c>
      <c r="H809" s="58">
        <v>66560</v>
      </c>
      <c r="I809" s="59">
        <v>137282</v>
      </c>
      <c r="J809" s="57">
        <v>823736</v>
      </c>
      <c r="K809" s="57">
        <v>-440473</v>
      </c>
      <c r="L809" s="57">
        <v>-317259</v>
      </c>
      <c r="M809" s="60">
        <v>669386</v>
      </c>
      <c r="N809" s="59">
        <v>-481930</v>
      </c>
      <c r="O809" s="57">
        <v>17146.531026829718</v>
      </c>
      <c r="P809" s="57">
        <v>-464783.46897317027</v>
      </c>
      <c r="Q809" s="57">
        <v>0</v>
      </c>
      <c r="R809" s="60">
        <v>-464783.46897317027</v>
      </c>
      <c r="S809" s="61">
        <v>81647</v>
      </c>
      <c r="T809" s="59">
        <v>445256</v>
      </c>
      <c r="U809" s="57">
        <v>91565</v>
      </c>
      <c r="V809" s="57">
        <v>108672</v>
      </c>
      <c r="W809" s="57">
        <v>124719.25075567026</v>
      </c>
      <c r="X809" s="60">
        <v>770212.25075567025</v>
      </c>
      <c r="Y809" s="59">
        <v>1180227</v>
      </c>
      <c r="Z809" s="57">
        <v>78605</v>
      </c>
      <c r="AA809" s="57">
        <v>419577</v>
      </c>
      <c r="AB809" s="57">
        <v>145496.8429882632</v>
      </c>
      <c r="AC809" s="58">
        <v>1823905.8429882631</v>
      </c>
      <c r="AD809" s="59">
        <v>-573652.08637594734</v>
      </c>
      <c r="AE809" s="57">
        <v>-534210.22554181097</v>
      </c>
      <c r="AF809" s="57">
        <v>39468.626705220522</v>
      </c>
      <c r="AG809" s="57">
        <v>14700.092979945017</v>
      </c>
      <c r="AH809" s="57">
        <v>0</v>
      </c>
      <c r="AI809" s="60">
        <v>0</v>
      </c>
    </row>
    <row r="810" spans="1:35" s="6" customFormat="1" x14ac:dyDescent="0.25">
      <c r="A810" s="52" t="s">
        <v>1619</v>
      </c>
      <c r="B810" s="53" t="s">
        <v>1620</v>
      </c>
      <c r="C810" s="54">
        <v>1093007.04</v>
      </c>
      <c r="D810" s="55">
        <v>3.2833999999999999E-4</v>
      </c>
      <c r="E810" s="55">
        <v>3.4206999999999998E-4</v>
      </c>
      <c r="F810" s="56">
        <v>0</v>
      </c>
      <c r="G810" s="57">
        <v>15289</v>
      </c>
      <c r="H810" s="58">
        <v>15289</v>
      </c>
      <c r="I810" s="59">
        <v>31535</v>
      </c>
      <c r="J810" s="57">
        <v>189217</v>
      </c>
      <c r="K810" s="57">
        <v>-101179</v>
      </c>
      <c r="L810" s="57">
        <v>-72876</v>
      </c>
      <c r="M810" s="60">
        <v>153762</v>
      </c>
      <c r="N810" s="59">
        <v>-110702</v>
      </c>
      <c r="O810" s="57">
        <v>-24269.882264400574</v>
      </c>
      <c r="P810" s="57">
        <v>-134971.88226440057</v>
      </c>
      <c r="Q810" s="57">
        <v>0</v>
      </c>
      <c r="R810" s="60">
        <v>-134971.88226440057</v>
      </c>
      <c r="S810" s="61">
        <v>18755</v>
      </c>
      <c r="T810" s="59">
        <v>102278</v>
      </c>
      <c r="U810" s="57">
        <v>21033</v>
      </c>
      <c r="V810" s="57">
        <v>24963</v>
      </c>
      <c r="W810" s="57">
        <v>0</v>
      </c>
      <c r="X810" s="60">
        <v>148274</v>
      </c>
      <c r="Y810" s="59">
        <v>271106</v>
      </c>
      <c r="Z810" s="57">
        <v>18056</v>
      </c>
      <c r="AA810" s="57">
        <v>96380</v>
      </c>
      <c r="AB810" s="57">
        <v>48949.674441133153</v>
      </c>
      <c r="AC810" s="58">
        <v>434491.67444113316</v>
      </c>
      <c r="AD810" s="59">
        <v>-157475.90098342151</v>
      </c>
      <c r="AE810" s="57">
        <v>-128804.63117675492</v>
      </c>
      <c r="AF810" s="57">
        <v>-470.04627893688303</v>
      </c>
      <c r="AG810" s="57">
        <v>532.9039979801496</v>
      </c>
      <c r="AH810" s="57">
        <v>0</v>
      </c>
      <c r="AI810" s="60">
        <v>0</v>
      </c>
    </row>
    <row r="811" spans="1:35" s="6" customFormat="1" x14ac:dyDescent="0.25">
      <c r="A811" s="52" t="s">
        <v>1621</v>
      </c>
      <c r="B811" s="53" t="s">
        <v>1622</v>
      </c>
      <c r="C811" s="54">
        <v>2333791.9300000002</v>
      </c>
      <c r="D811" s="55">
        <v>7.0107000000000004E-4</v>
      </c>
      <c r="E811" s="55">
        <v>6.7663E-4</v>
      </c>
      <c r="F811" s="56">
        <v>0</v>
      </c>
      <c r="G811" s="57">
        <v>32645</v>
      </c>
      <c r="H811" s="58">
        <v>32645</v>
      </c>
      <c r="I811" s="59">
        <v>67332</v>
      </c>
      <c r="J811" s="57">
        <v>404016</v>
      </c>
      <c r="K811" s="57">
        <v>-216038</v>
      </c>
      <c r="L811" s="57">
        <v>-155605</v>
      </c>
      <c r="M811" s="60">
        <v>328313</v>
      </c>
      <c r="N811" s="59">
        <v>-236371</v>
      </c>
      <c r="O811" s="57">
        <v>38707.969178157939</v>
      </c>
      <c r="P811" s="57">
        <v>-197663.03082184205</v>
      </c>
      <c r="Q811" s="57">
        <v>0</v>
      </c>
      <c r="R811" s="60">
        <v>-197663.03082184205</v>
      </c>
      <c r="S811" s="61">
        <v>40045</v>
      </c>
      <c r="T811" s="59">
        <v>218384</v>
      </c>
      <c r="U811" s="57">
        <v>44909</v>
      </c>
      <c r="V811" s="57">
        <v>53300</v>
      </c>
      <c r="W811" s="57">
        <v>100238.20175181427</v>
      </c>
      <c r="X811" s="60">
        <v>416831.20175181428</v>
      </c>
      <c r="Y811" s="59">
        <v>578864</v>
      </c>
      <c r="Z811" s="57">
        <v>38553</v>
      </c>
      <c r="AA811" s="57">
        <v>205789</v>
      </c>
      <c r="AB811" s="57">
        <v>16217.812800859201</v>
      </c>
      <c r="AC811" s="58">
        <v>839423.81280085922</v>
      </c>
      <c r="AD811" s="59">
        <v>-254124.51115630212</v>
      </c>
      <c r="AE811" s="57">
        <v>-204363.09730734397</v>
      </c>
      <c r="AF811" s="57">
        <v>25144.00067838555</v>
      </c>
      <c r="AG811" s="57">
        <v>10750.996736215578</v>
      </c>
      <c r="AH811" s="57">
        <v>0</v>
      </c>
      <c r="AI811" s="60">
        <v>0</v>
      </c>
    </row>
    <row r="812" spans="1:35" s="6" customFormat="1" x14ac:dyDescent="0.25">
      <c r="A812" s="52" t="s">
        <v>1623</v>
      </c>
      <c r="B812" s="53" t="s">
        <v>1624</v>
      </c>
      <c r="C812" s="54">
        <v>63808.57</v>
      </c>
      <c r="D812" s="55">
        <v>1.9170000000000001E-5</v>
      </c>
      <c r="E812" s="55">
        <v>1.7110000000000001E-5</v>
      </c>
      <c r="F812" s="56">
        <v>0</v>
      </c>
      <c r="G812" s="57">
        <v>893</v>
      </c>
      <c r="H812" s="58">
        <v>893</v>
      </c>
      <c r="I812" s="59">
        <v>1841</v>
      </c>
      <c r="J812" s="57">
        <v>11047</v>
      </c>
      <c r="K812" s="57">
        <v>-5907</v>
      </c>
      <c r="L812" s="57">
        <v>-4255</v>
      </c>
      <c r="M812" s="60">
        <v>8977</v>
      </c>
      <c r="N812" s="59">
        <v>-6463</v>
      </c>
      <c r="O812" s="57">
        <v>807.06992605245034</v>
      </c>
      <c r="P812" s="57">
        <v>-5655.9300739475493</v>
      </c>
      <c r="Q812" s="57">
        <v>0</v>
      </c>
      <c r="R812" s="60">
        <v>-5655.9300739475493</v>
      </c>
      <c r="S812" s="61">
        <v>1095</v>
      </c>
      <c r="T812" s="59">
        <v>5971</v>
      </c>
      <c r="U812" s="57">
        <v>1228</v>
      </c>
      <c r="V812" s="57">
        <v>1457</v>
      </c>
      <c r="W812" s="57">
        <v>3169.6155849592824</v>
      </c>
      <c r="X812" s="60">
        <v>11825.615584959283</v>
      </c>
      <c r="Y812" s="59">
        <v>15828</v>
      </c>
      <c r="Z812" s="57">
        <v>1054</v>
      </c>
      <c r="AA812" s="57">
        <v>5627</v>
      </c>
      <c r="AB812" s="57">
        <v>327.23968300589212</v>
      </c>
      <c r="AC812" s="58">
        <v>22836.239683005893</v>
      </c>
      <c r="AD812" s="59">
        <v>-6872.3044926896337</v>
      </c>
      <c r="AE812" s="57">
        <v>-5600.0035801585873</v>
      </c>
      <c r="AF812" s="57">
        <v>919.54839651468114</v>
      </c>
      <c r="AG812" s="57">
        <v>542.13557828692808</v>
      </c>
      <c r="AH812" s="57">
        <v>0</v>
      </c>
      <c r="AI812" s="60">
        <v>0</v>
      </c>
    </row>
    <row r="813" spans="1:35" s="6" customFormat="1" x14ac:dyDescent="0.25">
      <c r="A813" s="52" t="s">
        <v>1625</v>
      </c>
      <c r="B813" s="53" t="s">
        <v>1626</v>
      </c>
      <c r="C813" s="54">
        <v>1072384.5900000001</v>
      </c>
      <c r="D813" s="55">
        <v>3.2214E-4</v>
      </c>
      <c r="E813" s="55">
        <v>3.3853000000000003E-4</v>
      </c>
      <c r="F813" s="56">
        <v>0</v>
      </c>
      <c r="G813" s="57">
        <v>15000</v>
      </c>
      <c r="H813" s="58">
        <v>15000</v>
      </c>
      <c r="I813" s="59">
        <v>30939</v>
      </c>
      <c r="J813" s="57">
        <v>185644</v>
      </c>
      <c r="K813" s="57">
        <v>-99269</v>
      </c>
      <c r="L813" s="57">
        <v>-71500</v>
      </c>
      <c r="M813" s="60">
        <v>150859</v>
      </c>
      <c r="N813" s="59">
        <v>-108612</v>
      </c>
      <c r="O813" s="57">
        <v>-28571.372845032191</v>
      </c>
      <c r="P813" s="57">
        <v>-137183.37284503219</v>
      </c>
      <c r="Q813" s="57">
        <v>0</v>
      </c>
      <c r="R813" s="60">
        <v>-137183.37284503219</v>
      </c>
      <c r="S813" s="61">
        <v>18401</v>
      </c>
      <c r="T813" s="59">
        <v>100347</v>
      </c>
      <c r="U813" s="57">
        <v>20636</v>
      </c>
      <c r="V813" s="57">
        <v>24491</v>
      </c>
      <c r="W813" s="57">
        <v>0</v>
      </c>
      <c r="X813" s="60">
        <v>145474</v>
      </c>
      <c r="Y813" s="59">
        <v>265987</v>
      </c>
      <c r="Z813" s="57">
        <v>17715</v>
      </c>
      <c r="AA813" s="57">
        <v>94560</v>
      </c>
      <c r="AB813" s="57">
        <v>65811.787138513988</v>
      </c>
      <c r="AC813" s="58">
        <v>444073.78713851399</v>
      </c>
      <c r="AD813" s="59">
        <v>-159349.49883006315</v>
      </c>
      <c r="AE813" s="57">
        <v>-135469.40269383116</v>
      </c>
      <c r="AF813" s="57">
        <v>-3781.8854271596811</v>
      </c>
      <c r="AG813" s="57">
        <v>0.99981254001522757</v>
      </c>
      <c r="AH813" s="57">
        <v>0</v>
      </c>
      <c r="AI813" s="60">
        <v>0</v>
      </c>
    </row>
    <row r="814" spans="1:35" s="6" customFormat="1" x14ac:dyDescent="0.25">
      <c r="A814" s="52" t="s">
        <v>1627</v>
      </c>
      <c r="B814" s="53" t="s">
        <v>1628</v>
      </c>
      <c r="C814" s="54">
        <v>4849992.59</v>
      </c>
      <c r="D814" s="55">
        <v>1.4569299999999999E-3</v>
      </c>
      <c r="E814" s="55">
        <v>1.4422599999999999E-3</v>
      </c>
      <c r="F814" s="56">
        <v>0</v>
      </c>
      <c r="G814" s="57">
        <v>67842</v>
      </c>
      <c r="H814" s="58">
        <v>67842</v>
      </c>
      <c r="I814" s="59">
        <v>139927</v>
      </c>
      <c r="J814" s="57">
        <v>839606</v>
      </c>
      <c r="K814" s="57">
        <v>-448959</v>
      </c>
      <c r="L814" s="57">
        <v>-323371</v>
      </c>
      <c r="M814" s="60">
        <v>682283</v>
      </c>
      <c r="N814" s="59">
        <v>-491215</v>
      </c>
      <c r="O814" s="57">
        <v>-65189.884742951552</v>
      </c>
      <c r="P814" s="57">
        <v>-556404.8847429516</v>
      </c>
      <c r="Q814" s="57">
        <v>0</v>
      </c>
      <c r="R814" s="60">
        <v>-556404.8847429516</v>
      </c>
      <c r="S814" s="61">
        <v>83220</v>
      </c>
      <c r="T814" s="59">
        <v>453834</v>
      </c>
      <c r="U814" s="57">
        <v>93329</v>
      </c>
      <c r="V814" s="57">
        <v>110766</v>
      </c>
      <c r="W814" s="57">
        <v>33732.327199185624</v>
      </c>
      <c r="X814" s="60">
        <v>691661.32719918562</v>
      </c>
      <c r="Y814" s="59">
        <v>1202967</v>
      </c>
      <c r="Z814" s="57">
        <v>80120</v>
      </c>
      <c r="AA814" s="57">
        <v>427661</v>
      </c>
      <c r="AB814" s="57">
        <v>78518.531580258175</v>
      </c>
      <c r="AC814" s="58">
        <v>1789266.5315802582</v>
      </c>
      <c r="AD814" s="59">
        <v>-627834.66789804772</v>
      </c>
      <c r="AE814" s="57">
        <v>-502776.7643130917</v>
      </c>
      <c r="AF814" s="57">
        <v>17123.955103128734</v>
      </c>
      <c r="AG814" s="57">
        <v>15882.272726938047</v>
      </c>
      <c r="AH814" s="57">
        <v>0</v>
      </c>
      <c r="AI814" s="60">
        <v>0</v>
      </c>
    </row>
    <row r="815" spans="1:35" s="6" customFormat="1" x14ac:dyDescent="0.25">
      <c r="A815" s="52" t="s">
        <v>1629</v>
      </c>
      <c r="B815" s="53" t="s">
        <v>1630</v>
      </c>
      <c r="C815" s="54">
        <v>131880</v>
      </c>
      <c r="D815" s="55">
        <v>3.9619999999999997E-5</v>
      </c>
      <c r="E815" s="55">
        <v>3.824E-5</v>
      </c>
      <c r="F815" s="56">
        <v>0</v>
      </c>
      <c r="G815" s="57">
        <v>1845</v>
      </c>
      <c r="H815" s="58">
        <v>1845</v>
      </c>
      <c r="I815" s="59">
        <v>3805</v>
      </c>
      <c r="J815" s="57">
        <v>22832</v>
      </c>
      <c r="K815" s="57">
        <v>-12209</v>
      </c>
      <c r="L815" s="57">
        <v>-8794</v>
      </c>
      <c r="M815" s="60">
        <v>18554</v>
      </c>
      <c r="N815" s="59">
        <v>-13358</v>
      </c>
      <c r="O815" s="57">
        <v>6551.4067646790108</v>
      </c>
      <c r="P815" s="57">
        <v>-6806.5932353209892</v>
      </c>
      <c r="Q815" s="57">
        <v>0</v>
      </c>
      <c r="R815" s="60">
        <v>-6806.5932353209892</v>
      </c>
      <c r="S815" s="61">
        <v>2263</v>
      </c>
      <c r="T815" s="59">
        <v>12342</v>
      </c>
      <c r="U815" s="57">
        <v>2538</v>
      </c>
      <c r="V815" s="57">
        <v>3012</v>
      </c>
      <c r="W815" s="57">
        <v>14735.187048878481</v>
      </c>
      <c r="X815" s="60">
        <v>32627.187048878481</v>
      </c>
      <c r="Y815" s="59">
        <v>32714</v>
      </c>
      <c r="Z815" s="57">
        <v>2179</v>
      </c>
      <c r="AA815" s="57">
        <v>11630</v>
      </c>
      <c r="AB815" s="57">
        <v>0</v>
      </c>
      <c r="AC815" s="58">
        <v>46523</v>
      </c>
      <c r="AD815" s="59">
        <v>-9186.2732730151038</v>
      </c>
      <c r="AE815" s="57">
        <v>-7807.4122481910281</v>
      </c>
      <c r="AF815" s="57">
        <v>2490.9854144552733</v>
      </c>
      <c r="AG815" s="57">
        <v>606.88715562933862</v>
      </c>
      <c r="AH815" s="57">
        <v>0</v>
      </c>
      <c r="AI815" s="60">
        <v>0</v>
      </c>
    </row>
    <row r="816" spans="1:35" s="6" customFormat="1" x14ac:dyDescent="0.25">
      <c r="A816" s="52" t="s">
        <v>1631</v>
      </c>
      <c r="B816" s="53" t="s">
        <v>1632</v>
      </c>
      <c r="C816" s="54">
        <v>360778.65</v>
      </c>
      <c r="D816" s="55">
        <v>1.0838E-4</v>
      </c>
      <c r="E816" s="55">
        <v>1.0452E-4</v>
      </c>
      <c r="F816" s="56">
        <v>0</v>
      </c>
      <c r="G816" s="57">
        <v>5047</v>
      </c>
      <c r="H816" s="58">
        <v>5047</v>
      </c>
      <c r="I816" s="59">
        <v>10409</v>
      </c>
      <c r="J816" s="57">
        <v>62458</v>
      </c>
      <c r="K816" s="57">
        <v>-33398</v>
      </c>
      <c r="L816" s="57">
        <v>-24055</v>
      </c>
      <c r="M816" s="60">
        <v>50755</v>
      </c>
      <c r="N816" s="59">
        <v>-36541</v>
      </c>
      <c r="O816" s="57">
        <v>-3705.6515614532168</v>
      </c>
      <c r="P816" s="57">
        <v>-40246.651561453218</v>
      </c>
      <c r="Q816" s="57">
        <v>0</v>
      </c>
      <c r="R816" s="60">
        <v>-40246.651561453218</v>
      </c>
      <c r="S816" s="61">
        <v>6191</v>
      </c>
      <c r="T816" s="59">
        <v>33760</v>
      </c>
      <c r="U816" s="57">
        <v>6943</v>
      </c>
      <c r="V816" s="57">
        <v>8240</v>
      </c>
      <c r="W816" s="57">
        <v>5438.9374260647837</v>
      </c>
      <c r="X816" s="60">
        <v>54381.937426064782</v>
      </c>
      <c r="Y816" s="59">
        <v>89488</v>
      </c>
      <c r="Z816" s="57">
        <v>5960</v>
      </c>
      <c r="AA816" s="57">
        <v>31813</v>
      </c>
      <c r="AB816" s="57">
        <v>3759.5788375876773</v>
      </c>
      <c r="AC816" s="58">
        <v>131020.57883758767</v>
      </c>
      <c r="AD816" s="59">
        <v>-45404.269291825025</v>
      </c>
      <c r="AE816" s="57">
        <v>-35944.902459399615</v>
      </c>
      <c r="AF816" s="57">
        <v>3034.1294986959419</v>
      </c>
      <c r="AG816" s="57">
        <v>1676.4008410058009</v>
      </c>
      <c r="AH816" s="57">
        <v>0</v>
      </c>
      <c r="AI816" s="60">
        <v>0</v>
      </c>
    </row>
    <row r="817" spans="1:35" s="6" customFormat="1" x14ac:dyDescent="0.25">
      <c r="A817" s="52" t="s">
        <v>1633</v>
      </c>
      <c r="B817" s="53" t="s">
        <v>1634</v>
      </c>
      <c r="C817" s="54">
        <v>1076417.48</v>
      </c>
      <c r="D817" s="55">
        <v>3.2335000000000003E-4</v>
      </c>
      <c r="E817" s="55">
        <v>3.3972000000000001E-4</v>
      </c>
      <c r="F817" s="56">
        <v>0</v>
      </c>
      <c r="G817" s="57">
        <v>15057</v>
      </c>
      <c r="H817" s="58">
        <v>15057</v>
      </c>
      <c r="I817" s="59">
        <v>31055</v>
      </c>
      <c r="J817" s="57">
        <v>186342</v>
      </c>
      <c r="K817" s="57">
        <v>-99642</v>
      </c>
      <c r="L817" s="57">
        <v>-71769</v>
      </c>
      <c r="M817" s="60">
        <v>151425</v>
      </c>
      <c r="N817" s="59">
        <v>-109020</v>
      </c>
      <c r="O817" s="57">
        <v>-27243.448763116081</v>
      </c>
      <c r="P817" s="57">
        <v>-136263.44876311609</v>
      </c>
      <c r="Q817" s="57">
        <v>0</v>
      </c>
      <c r="R817" s="60">
        <v>-136263.44876311609</v>
      </c>
      <c r="S817" s="61">
        <v>18470</v>
      </c>
      <c r="T817" s="59">
        <v>100724</v>
      </c>
      <c r="U817" s="57">
        <v>20713</v>
      </c>
      <c r="V817" s="57">
        <v>24583</v>
      </c>
      <c r="W817" s="57">
        <v>985.48375730204702</v>
      </c>
      <c r="X817" s="60">
        <v>147005.48375730205</v>
      </c>
      <c r="Y817" s="59">
        <v>266986</v>
      </c>
      <c r="Z817" s="57">
        <v>17782</v>
      </c>
      <c r="AA817" s="57">
        <v>94915</v>
      </c>
      <c r="AB817" s="57">
        <v>53733.846436419168</v>
      </c>
      <c r="AC817" s="58">
        <v>433416.84643641918</v>
      </c>
      <c r="AD817" s="59">
        <v>-155945.4447202225</v>
      </c>
      <c r="AE817" s="57">
        <v>-125619.39967771247</v>
      </c>
      <c r="AF817" s="57">
        <v>-4861.9043766076684</v>
      </c>
      <c r="AG817" s="57">
        <v>15.386095425502845</v>
      </c>
      <c r="AH817" s="57">
        <v>0</v>
      </c>
      <c r="AI817" s="60">
        <v>0</v>
      </c>
    </row>
    <row r="818" spans="1:35" s="6" customFormat="1" x14ac:dyDescent="0.25">
      <c r="A818" s="52" t="s">
        <v>1635</v>
      </c>
      <c r="B818" s="53" t="s">
        <v>1636</v>
      </c>
      <c r="C818" s="54">
        <v>609821.06000000006</v>
      </c>
      <c r="D818" s="55">
        <v>1.8319000000000001E-4</v>
      </c>
      <c r="E818" s="55">
        <v>1.8197999999999999E-4</v>
      </c>
      <c r="F818" s="56">
        <v>0</v>
      </c>
      <c r="G818" s="57">
        <v>8530</v>
      </c>
      <c r="H818" s="58">
        <v>8530</v>
      </c>
      <c r="I818" s="59">
        <v>17594</v>
      </c>
      <c r="J818" s="57">
        <v>105570</v>
      </c>
      <c r="K818" s="57">
        <v>-56451</v>
      </c>
      <c r="L818" s="57">
        <v>-40660</v>
      </c>
      <c r="M818" s="60">
        <v>85788</v>
      </c>
      <c r="N818" s="59">
        <v>-61764</v>
      </c>
      <c r="O818" s="57">
        <v>-5973.5824290792425</v>
      </c>
      <c r="P818" s="57">
        <v>-67737.582429079237</v>
      </c>
      <c r="Q818" s="57">
        <v>0</v>
      </c>
      <c r="R818" s="60">
        <v>-67737.582429079237</v>
      </c>
      <c r="S818" s="61">
        <v>10464</v>
      </c>
      <c r="T818" s="59">
        <v>57064</v>
      </c>
      <c r="U818" s="57">
        <v>11735</v>
      </c>
      <c r="V818" s="57">
        <v>13927</v>
      </c>
      <c r="W818" s="57">
        <v>228.65449773380283</v>
      </c>
      <c r="X818" s="60">
        <v>82954.654497733805</v>
      </c>
      <c r="Y818" s="59">
        <v>151257</v>
      </c>
      <c r="Z818" s="57">
        <v>10074</v>
      </c>
      <c r="AA818" s="57">
        <v>53773</v>
      </c>
      <c r="AB818" s="57">
        <v>11218.459295970915</v>
      </c>
      <c r="AC818" s="58">
        <v>226322.45929597091</v>
      </c>
      <c r="AD818" s="59">
        <v>-80327.862961185092</v>
      </c>
      <c r="AE818" s="57">
        <v>-66280.28840038809</v>
      </c>
      <c r="AF818" s="57">
        <v>1356.1462699027661</v>
      </c>
      <c r="AG818" s="57">
        <v>1884.2002934333382</v>
      </c>
      <c r="AH818" s="57">
        <v>0</v>
      </c>
      <c r="AI818" s="60">
        <v>0</v>
      </c>
    </row>
    <row r="819" spans="1:35" s="6" customFormat="1" x14ac:dyDescent="0.25">
      <c r="A819" s="52" t="s">
        <v>1637</v>
      </c>
      <c r="B819" s="53" t="s">
        <v>1638</v>
      </c>
      <c r="C819" s="54">
        <v>10223938.16</v>
      </c>
      <c r="D819" s="55">
        <v>3.0712500000000002E-3</v>
      </c>
      <c r="E819" s="55">
        <v>3.1184099999999998E-3</v>
      </c>
      <c r="F819" s="56">
        <v>0</v>
      </c>
      <c r="G819" s="57">
        <v>143013</v>
      </c>
      <c r="H819" s="58">
        <v>143013</v>
      </c>
      <c r="I819" s="59">
        <v>294970</v>
      </c>
      <c r="J819" s="57">
        <v>1769914</v>
      </c>
      <c r="K819" s="57">
        <v>-946419</v>
      </c>
      <c r="L819" s="57">
        <v>-681676</v>
      </c>
      <c r="M819" s="60">
        <v>1438273</v>
      </c>
      <c r="N819" s="59">
        <v>-1035496</v>
      </c>
      <c r="O819" s="57">
        <v>162517.94009600577</v>
      </c>
      <c r="P819" s="57">
        <v>-872978.0599039942</v>
      </c>
      <c r="Q819" s="57">
        <v>0</v>
      </c>
      <c r="R819" s="60">
        <v>-872978.0599039942</v>
      </c>
      <c r="S819" s="61">
        <v>175430</v>
      </c>
      <c r="T819" s="59">
        <v>956696</v>
      </c>
      <c r="U819" s="57">
        <v>196740</v>
      </c>
      <c r="V819" s="57">
        <v>233498</v>
      </c>
      <c r="W819" s="57">
        <v>313789.09273075976</v>
      </c>
      <c r="X819" s="60">
        <v>1700723.0927307596</v>
      </c>
      <c r="Y819" s="59">
        <v>2535888</v>
      </c>
      <c r="Z819" s="57">
        <v>168895</v>
      </c>
      <c r="AA819" s="57">
        <v>901522</v>
      </c>
      <c r="AB819" s="57">
        <v>76121.011744236719</v>
      </c>
      <c r="AC819" s="58">
        <v>3682426.0117442366</v>
      </c>
      <c r="AD819" s="59">
        <v>-1103550.2578068555</v>
      </c>
      <c r="AE819" s="57">
        <v>-984623.39271725924</v>
      </c>
      <c r="AF819" s="57">
        <v>86948.741836795773</v>
      </c>
      <c r="AG819" s="57">
        <v>19521.989673841908</v>
      </c>
      <c r="AH819" s="57">
        <v>0</v>
      </c>
      <c r="AI819" s="60">
        <v>0</v>
      </c>
    </row>
    <row r="820" spans="1:35" s="6" customFormat="1" x14ac:dyDescent="0.25">
      <c r="A820" s="52" t="s">
        <v>1639</v>
      </c>
      <c r="B820" s="53" t="s">
        <v>1640</v>
      </c>
      <c r="C820" s="54">
        <v>2356741.0499999998</v>
      </c>
      <c r="D820" s="55">
        <v>7.0795999999999999E-4</v>
      </c>
      <c r="E820" s="55">
        <v>7.4047999999999996E-4</v>
      </c>
      <c r="F820" s="56">
        <v>0</v>
      </c>
      <c r="G820" s="57">
        <v>32966</v>
      </c>
      <c r="H820" s="58">
        <v>32966</v>
      </c>
      <c r="I820" s="59">
        <v>67994</v>
      </c>
      <c r="J820" s="57">
        <v>407986</v>
      </c>
      <c r="K820" s="57">
        <v>-218161</v>
      </c>
      <c r="L820" s="57">
        <v>-157135</v>
      </c>
      <c r="M820" s="60">
        <v>331539</v>
      </c>
      <c r="N820" s="59">
        <v>-238694</v>
      </c>
      <c r="O820" s="57">
        <v>-48997.455778979216</v>
      </c>
      <c r="P820" s="57">
        <v>-287691.45577897923</v>
      </c>
      <c r="Q820" s="57">
        <v>0</v>
      </c>
      <c r="R820" s="60">
        <v>-287691.45577897923</v>
      </c>
      <c r="S820" s="61">
        <v>40439</v>
      </c>
      <c r="T820" s="59">
        <v>220530</v>
      </c>
      <c r="U820" s="57">
        <v>45351</v>
      </c>
      <c r="V820" s="57">
        <v>53824</v>
      </c>
      <c r="W820" s="57">
        <v>0</v>
      </c>
      <c r="X820" s="60">
        <v>319705</v>
      </c>
      <c r="Y820" s="59">
        <v>584553</v>
      </c>
      <c r="Z820" s="57">
        <v>38932</v>
      </c>
      <c r="AA820" s="57">
        <v>207812</v>
      </c>
      <c r="AB820" s="57">
        <v>152112.73642527545</v>
      </c>
      <c r="AC820" s="58">
        <v>983409.73642527545</v>
      </c>
      <c r="AD820" s="59">
        <v>-342153.09218242212</v>
      </c>
      <c r="AE820" s="57">
        <v>-301658.59485665138</v>
      </c>
      <c r="AF820" s="57">
        <v>-20522.333539597603</v>
      </c>
      <c r="AG820" s="57">
        <v>629.28415339565254</v>
      </c>
      <c r="AH820" s="57">
        <v>0</v>
      </c>
      <c r="AI820" s="60">
        <v>0</v>
      </c>
    </row>
    <row r="821" spans="1:35" s="6" customFormat="1" x14ac:dyDescent="0.25">
      <c r="A821" s="52" t="s">
        <v>1641</v>
      </c>
      <c r="B821" s="53" t="s">
        <v>1642</v>
      </c>
      <c r="C821" s="54">
        <v>566143</v>
      </c>
      <c r="D821" s="55">
        <v>1.7007E-4</v>
      </c>
      <c r="E821" s="55">
        <v>1.6885000000000001E-4</v>
      </c>
      <c r="F821" s="56">
        <v>0</v>
      </c>
      <c r="G821" s="57">
        <v>7919</v>
      </c>
      <c r="H821" s="58">
        <v>7919</v>
      </c>
      <c r="I821" s="59">
        <v>16334</v>
      </c>
      <c r="J821" s="57">
        <v>98009</v>
      </c>
      <c r="K821" s="57">
        <v>-52408</v>
      </c>
      <c r="L821" s="57">
        <v>-37748</v>
      </c>
      <c r="M821" s="60">
        <v>79644</v>
      </c>
      <c r="N821" s="59">
        <v>-57340</v>
      </c>
      <c r="O821" s="57">
        <v>-7877.5476404350375</v>
      </c>
      <c r="P821" s="57">
        <v>-65217.547640435034</v>
      </c>
      <c r="Q821" s="57">
        <v>0</v>
      </c>
      <c r="R821" s="60">
        <v>-65217.547640435034</v>
      </c>
      <c r="S821" s="61">
        <v>9714</v>
      </c>
      <c r="T821" s="59">
        <v>52977</v>
      </c>
      <c r="U821" s="57">
        <v>10894</v>
      </c>
      <c r="V821" s="57">
        <v>12930</v>
      </c>
      <c r="W821" s="57">
        <v>3928.6378203800045</v>
      </c>
      <c r="X821" s="60">
        <v>80729.637820379998</v>
      </c>
      <c r="Y821" s="59">
        <v>140424</v>
      </c>
      <c r="Z821" s="57">
        <v>9353</v>
      </c>
      <c r="AA821" s="57">
        <v>49922</v>
      </c>
      <c r="AB821" s="57">
        <v>14538.812442987555</v>
      </c>
      <c r="AC821" s="58">
        <v>214237.81244298755</v>
      </c>
      <c r="AD821" s="59">
        <v>-74987.888961416073</v>
      </c>
      <c r="AE821" s="57">
        <v>-63791.044888604716</v>
      </c>
      <c r="AF821" s="57">
        <v>3505.9936388055849</v>
      </c>
      <c r="AG821" s="57">
        <v>1764.765588607682</v>
      </c>
      <c r="AH821" s="57">
        <v>0</v>
      </c>
      <c r="AI821" s="60">
        <v>0</v>
      </c>
    </row>
    <row r="822" spans="1:35" s="6" customFormat="1" x14ac:dyDescent="0.25">
      <c r="A822" s="52" t="s">
        <v>1643</v>
      </c>
      <c r="B822" s="53" t="s">
        <v>1644</v>
      </c>
      <c r="C822" s="54">
        <v>248523.6</v>
      </c>
      <c r="D822" s="55">
        <v>7.4659999999999993E-5</v>
      </c>
      <c r="E822" s="55">
        <v>7.6929999999999997E-5</v>
      </c>
      <c r="F822" s="56">
        <v>0</v>
      </c>
      <c r="G822" s="57">
        <v>3477</v>
      </c>
      <c r="H822" s="58">
        <v>3477</v>
      </c>
      <c r="I822" s="59">
        <v>7171</v>
      </c>
      <c r="J822" s="57">
        <v>43025</v>
      </c>
      <c r="K822" s="57">
        <v>-23007</v>
      </c>
      <c r="L822" s="57">
        <v>-16571</v>
      </c>
      <c r="M822" s="60">
        <v>34963</v>
      </c>
      <c r="N822" s="59">
        <v>-25172</v>
      </c>
      <c r="O822" s="57">
        <v>-8752.2934608564519</v>
      </c>
      <c r="P822" s="57">
        <v>-33924.293460856454</v>
      </c>
      <c r="Q822" s="57">
        <v>0</v>
      </c>
      <c r="R822" s="60">
        <v>-33924.293460856454</v>
      </c>
      <c r="S822" s="61">
        <v>4265</v>
      </c>
      <c r="T822" s="59">
        <v>23257</v>
      </c>
      <c r="U822" s="57">
        <v>4783</v>
      </c>
      <c r="V822" s="57">
        <v>5676</v>
      </c>
      <c r="W822" s="57">
        <v>0</v>
      </c>
      <c r="X822" s="60">
        <v>33716</v>
      </c>
      <c r="Y822" s="59">
        <v>61646</v>
      </c>
      <c r="Z822" s="57">
        <v>4106</v>
      </c>
      <c r="AA822" s="57">
        <v>21915</v>
      </c>
      <c r="AB822" s="57">
        <v>19767.044285254688</v>
      </c>
      <c r="AC822" s="58">
        <v>107434.04428525468</v>
      </c>
      <c r="AD822" s="59">
        <v>-38461.332031670587</v>
      </c>
      <c r="AE822" s="57">
        <v>-33690.561774330934</v>
      </c>
      <c r="AF822" s="57">
        <v>-1840.3173447548893</v>
      </c>
      <c r="AG822" s="57">
        <v>274.16686550172631</v>
      </c>
      <c r="AH822" s="57">
        <v>0</v>
      </c>
      <c r="AI822" s="60">
        <v>0</v>
      </c>
    </row>
    <row r="823" spans="1:35" s="6" customFormat="1" x14ac:dyDescent="0.25">
      <c r="A823" s="52" t="s">
        <v>1645</v>
      </c>
      <c r="B823" s="53" t="s">
        <v>1646</v>
      </c>
      <c r="C823" s="54">
        <v>11171854.279999999</v>
      </c>
      <c r="D823" s="55">
        <v>3.356E-3</v>
      </c>
      <c r="E823" s="55">
        <v>3.3668399999999999E-3</v>
      </c>
      <c r="F823" s="56">
        <v>0</v>
      </c>
      <c r="G823" s="57">
        <v>156272</v>
      </c>
      <c r="H823" s="58">
        <v>156272</v>
      </c>
      <c r="I823" s="59">
        <v>322318</v>
      </c>
      <c r="J823" s="57">
        <v>1934011</v>
      </c>
      <c r="K823" s="57">
        <v>-1034166</v>
      </c>
      <c r="L823" s="57">
        <v>-744878</v>
      </c>
      <c r="M823" s="60">
        <v>1571622</v>
      </c>
      <c r="N823" s="59">
        <v>-1131501</v>
      </c>
      <c r="O823" s="57">
        <v>-98680.774792713448</v>
      </c>
      <c r="P823" s="57">
        <v>-1230181.7747927133</v>
      </c>
      <c r="Q823" s="57">
        <v>0</v>
      </c>
      <c r="R823" s="60">
        <v>-1230181.7747927133</v>
      </c>
      <c r="S823" s="61">
        <v>191694</v>
      </c>
      <c r="T823" s="59">
        <v>1045395</v>
      </c>
      <c r="U823" s="57">
        <v>214980</v>
      </c>
      <c r="V823" s="57">
        <v>255147</v>
      </c>
      <c r="W823" s="57">
        <v>0</v>
      </c>
      <c r="X823" s="60">
        <v>1515522</v>
      </c>
      <c r="Y823" s="59">
        <v>2771003</v>
      </c>
      <c r="Z823" s="57">
        <v>184554</v>
      </c>
      <c r="AA823" s="57">
        <v>985106</v>
      </c>
      <c r="AB823" s="57">
        <v>264482.77259694284</v>
      </c>
      <c r="AC823" s="58">
        <v>4205145.7725969432</v>
      </c>
      <c r="AD823" s="59">
        <v>-1448890.4820352674</v>
      </c>
      <c r="AE823" s="57">
        <v>-1265159.0231539612</v>
      </c>
      <c r="AF823" s="57">
        <v>-4178.7809347311704</v>
      </c>
      <c r="AG823" s="57">
        <v>28604.51352701645</v>
      </c>
      <c r="AH823" s="57">
        <v>0</v>
      </c>
      <c r="AI823" s="60">
        <v>0</v>
      </c>
    </row>
    <row r="824" spans="1:35" s="6" customFormat="1" x14ac:dyDescent="0.25">
      <c r="A824" s="52" t="s">
        <v>1647</v>
      </c>
      <c r="B824" s="53" t="s">
        <v>1648</v>
      </c>
      <c r="C824" s="54">
        <v>4136302.34</v>
      </c>
      <c r="D824" s="55">
        <v>1.2425400000000001E-3</v>
      </c>
      <c r="E824" s="55">
        <v>1.3211799999999999E-3</v>
      </c>
      <c r="F824" s="56">
        <v>0</v>
      </c>
      <c r="G824" s="57">
        <v>57859</v>
      </c>
      <c r="H824" s="58">
        <v>57859</v>
      </c>
      <c r="I824" s="59">
        <v>119337</v>
      </c>
      <c r="J824" s="57">
        <v>716057</v>
      </c>
      <c r="K824" s="57">
        <v>-382894</v>
      </c>
      <c r="L824" s="57">
        <v>-275787</v>
      </c>
      <c r="M824" s="60">
        <v>581884</v>
      </c>
      <c r="N824" s="59">
        <v>-418932</v>
      </c>
      <c r="O824" s="57">
        <v>152.16003476001333</v>
      </c>
      <c r="P824" s="57">
        <v>-418779.83996523998</v>
      </c>
      <c r="Q824" s="57">
        <v>0</v>
      </c>
      <c r="R824" s="60">
        <v>-418779.83996523998</v>
      </c>
      <c r="S824" s="61">
        <v>70974</v>
      </c>
      <c r="T824" s="59">
        <v>387052</v>
      </c>
      <c r="U824" s="57">
        <v>79595</v>
      </c>
      <c r="V824" s="57">
        <v>94467</v>
      </c>
      <c r="W824" s="57">
        <v>90854.918119486189</v>
      </c>
      <c r="X824" s="60">
        <v>651968.91811948619</v>
      </c>
      <c r="Y824" s="59">
        <v>1025948</v>
      </c>
      <c r="Z824" s="57">
        <v>68330</v>
      </c>
      <c r="AA824" s="57">
        <v>364730</v>
      </c>
      <c r="AB824" s="57">
        <v>87743.442645407049</v>
      </c>
      <c r="AC824" s="58">
        <v>1546751.442645407</v>
      </c>
      <c r="AD824" s="59">
        <v>-476692.52679220279</v>
      </c>
      <c r="AE824" s="57">
        <v>-417817.35650345648</v>
      </c>
      <c r="AF824" s="57">
        <v>2477.6691831072203</v>
      </c>
      <c r="AG824" s="57">
        <v>-2750.3104133688066</v>
      </c>
      <c r="AH824" s="57">
        <v>0</v>
      </c>
      <c r="AI824" s="60">
        <v>0</v>
      </c>
    </row>
    <row r="825" spans="1:35" s="6" customFormat="1" x14ac:dyDescent="0.25">
      <c r="A825" s="52" t="s">
        <v>1649</v>
      </c>
      <c r="B825" s="53" t="s">
        <v>1650</v>
      </c>
      <c r="C825" s="54">
        <v>25440</v>
      </c>
      <c r="D825" s="55">
        <v>7.6399999999999997E-6</v>
      </c>
      <c r="E825" s="55">
        <v>8.1100000000000003E-6</v>
      </c>
      <c r="F825" s="56">
        <v>0</v>
      </c>
      <c r="G825" s="57">
        <v>356</v>
      </c>
      <c r="H825" s="58">
        <v>356</v>
      </c>
      <c r="I825" s="59">
        <v>734</v>
      </c>
      <c r="J825" s="57">
        <v>4403</v>
      </c>
      <c r="K825" s="57">
        <v>-2354</v>
      </c>
      <c r="L825" s="57">
        <v>-1696</v>
      </c>
      <c r="M825" s="60">
        <v>3578</v>
      </c>
      <c r="N825" s="59">
        <v>-2576</v>
      </c>
      <c r="O825" s="57">
        <v>-942.62840353068259</v>
      </c>
      <c r="P825" s="57">
        <v>-3518.6284035306826</v>
      </c>
      <c r="Q825" s="57">
        <v>0</v>
      </c>
      <c r="R825" s="60">
        <v>-3518.6284035306826</v>
      </c>
      <c r="S825" s="61">
        <v>436</v>
      </c>
      <c r="T825" s="59">
        <v>2380</v>
      </c>
      <c r="U825" s="57">
        <v>489</v>
      </c>
      <c r="V825" s="57">
        <v>581</v>
      </c>
      <c r="W825" s="57">
        <v>0</v>
      </c>
      <c r="X825" s="60">
        <v>3450</v>
      </c>
      <c r="Y825" s="59">
        <v>6308</v>
      </c>
      <c r="Z825" s="57">
        <v>420</v>
      </c>
      <c r="AA825" s="57">
        <v>2243</v>
      </c>
      <c r="AB825" s="57">
        <v>1795.3422196176659</v>
      </c>
      <c r="AC825" s="58">
        <v>10766.342219617665</v>
      </c>
      <c r="AD825" s="59">
        <v>-3860.2407276093236</v>
      </c>
      <c r="AE825" s="57">
        <v>-3232.1199194893943</v>
      </c>
      <c r="AF825" s="57">
        <v>-209.55331490020558</v>
      </c>
      <c r="AG825" s="57">
        <v>-14.428257618742165</v>
      </c>
      <c r="AH825" s="57">
        <v>0</v>
      </c>
      <c r="AI825" s="60">
        <v>0</v>
      </c>
    </row>
    <row r="826" spans="1:35" s="6" customFormat="1" x14ac:dyDescent="0.25">
      <c r="A826" s="52" t="s">
        <v>1651</v>
      </c>
      <c r="B826" s="53" t="s">
        <v>1652</v>
      </c>
      <c r="C826" s="54">
        <v>971572.56</v>
      </c>
      <c r="D826" s="55">
        <v>2.9186000000000001E-4</v>
      </c>
      <c r="E826" s="55">
        <v>2.8849000000000002E-4</v>
      </c>
      <c r="F826" s="56">
        <v>0</v>
      </c>
      <c r="G826" s="57">
        <v>13590</v>
      </c>
      <c r="H826" s="58">
        <v>13590</v>
      </c>
      <c r="I826" s="59">
        <v>28031</v>
      </c>
      <c r="J826" s="57">
        <v>168194</v>
      </c>
      <c r="K826" s="57">
        <v>-89938</v>
      </c>
      <c r="L826" s="57">
        <v>-64780</v>
      </c>
      <c r="M826" s="60">
        <v>136679</v>
      </c>
      <c r="N826" s="59">
        <v>-98403</v>
      </c>
      <c r="O826" s="57">
        <v>-8096.7731920494671</v>
      </c>
      <c r="P826" s="57">
        <v>-106499.77319204947</v>
      </c>
      <c r="Q826" s="57">
        <v>0</v>
      </c>
      <c r="R826" s="60">
        <v>-106499.77319204947</v>
      </c>
      <c r="S826" s="61">
        <v>16671</v>
      </c>
      <c r="T826" s="59">
        <v>90915</v>
      </c>
      <c r="U826" s="57">
        <v>18696</v>
      </c>
      <c r="V826" s="57">
        <v>22189</v>
      </c>
      <c r="W826" s="57">
        <v>11008.24454251825</v>
      </c>
      <c r="X826" s="60">
        <v>142808.24454251825</v>
      </c>
      <c r="Y826" s="59">
        <v>240985</v>
      </c>
      <c r="Z826" s="57">
        <v>16050</v>
      </c>
      <c r="AA826" s="57">
        <v>85671</v>
      </c>
      <c r="AB826" s="57">
        <v>5914.6690578135676</v>
      </c>
      <c r="AC826" s="58">
        <v>348620.66905781359</v>
      </c>
      <c r="AD826" s="59">
        <v>-117989.52507659857</v>
      </c>
      <c r="AE826" s="57">
        <v>-97093.447927955116</v>
      </c>
      <c r="AF826" s="57">
        <v>6011.5076464374952</v>
      </c>
      <c r="AG826" s="57">
        <v>3259.0408428208721</v>
      </c>
      <c r="AH826" s="57">
        <v>0</v>
      </c>
      <c r="AI826" s="60">
        <v>0</v>
      </c>
    </row>
    <row r="827" spans="1:35" s="6" customFormat="1" x14ac:dyDescent="0.25">
      <c r="A827" s="52" t="s">
        <v>1653</v>
      </c>
      <c r="B827" s="53" t="s">
        <v>1654</v>
      </c>
      <c r="C827" s="54">
        <v>1718637.3</v>
      </c>
      <c r="D827" s="55">
        <v>5.1626999999999999E-4</v>
      </c>
      <c r="E827" s="55">
        <v>5.4739000000000003E-4</v>
      </c>
      <c r="F827" s="56">
        <v>0</v>
      </c>
      <c r="G827" s="57">
        <v>24040</v>
      </c>
      <c r="H827" s="58">
        <v>24040</v>
      </c>
      <c r="I827" s="59">
        <v>49584</v>
      </c>
      <c r="J827" s="57">
        <v>297518</v>
      </c>
      <c r="K827" s="57">
        <v>-159091</v>
      </c>
      <c r="L827" s="57">
        <v>-114588</v>
      </c>
      <c r="M827" s="60">
        <v>241770</v>
      </c>
      <c r="N827" s="59">
        <v>-174064</v>
      </c>
      <c r="O827" s="57">
        <v>13997.025540152328</v>
      </c>
      <c r="P827" s="57">
        <v>-160066.97445984767</v>
      </c>
      <c r="Q827" s="57">
        <v>0</v>
      </c>
      <c r="R827" s="60">
        <v>-160066.97445984767</v>
      </c>
      <c r="S827" s="61">
        <v>29489</v>
      </c>
      <c r="T827" s="59">
        <v>160818</v>
      </c>
      <c r="U827" s="57">
        <v>33071</v>
      </c>
      <c r="V827" s="57">
        <v>39250</v>
      </c>
      <c r="W827" s="57">
        <v>62326.567331447994</v>
      </c>
      <c r="X827" s="60">
        <v>295465.56733144796</v>
      </c>
      <c r="Y827" s="59">
        <v>426277</v>
      </c>
      <c r="Z827" s="57">
        <v>28391</v>
      </c>
      <c r="AA827" s="57">
        <v>151544</v>
      </c>
      <c r="AB827" s="57">
        <v>66094.554914149805</v>
      </c>
      <c r="AC827" s="58">
        <v>672306.5549141498</v>
      </c>
      <c r="AD827" s="59">
        <v>-195909.33524214028</v>
      </c>
      <c r="AE827" s="57">
        <v>-172111.88220456033</v>
      </c>
      <c r="AF827" s="57">
        <v>-7953.5184354327721</v>
      </c>
      <c r="AG827" s="57">
        <v>-866.25170056848947</v>
      </c>
      <c r="AH827" s="57">
        <v>0</v>
      </c>
      <c r="AI827" s="60">
        <v>0</v>
      </c>
    </row>
    <row r="828" spans="1:35" s="6" customFormat="1" x14ac:dyDescent="0.25">
      <c r="A828" s="52" t="s">
        <v>1655</v>
      </c>
      <c r="B828" s="53" t="s">
        <v>1656</v>
      </c>
      <c r="C828" s="54">
        <v>1228102.42</v>
      </c>
      <c r="D828" s="55">
        <v>3.6892000000000001E-4</v>
      </c>
      <c r="E828" s="55">
        <v>3.6453000000000001E-4</v>
      </c>
      <c r="F828" s="56">
        <v>0</v>
      </c>
      <c r="G828" s="57">
        <v>17179</v>
      </c>
      <c r="H828" s="58">
        <v>17179</v>
      </c>
      <c r="I828" s="59">
        <v>35432</v>
      </c>
      <c r="J828" s="57">
        <v>212603</v>
      </c>
      <c r="K828" s="57">
        <v>-113684</v>
      </c>
      <c r="L828" s="57">
        <v>-81883</v>
      </c>
      <c r="M828" s="60">
        <v>172766</v>
      </c>
      <c r="N828" s="59">
        <v>-124384</v>
      </c>
      <c r="O828" s="57">
        <v>-4155.2749914811184</v>
      </c>
      <c r="P828" s="57">
        <v>-128539.27499148111</v>
      </c>
      <c r="Q828" s="57">
        <v>0</v>
      </c>
      <c r="R828" s="60">
        <v>-128539.27499148111</v>
      </c>
      <c r="S828" s="61">
        <v>21073</v>
      </c>
      <c r="T828" s="59">
        <v>114919</v>
      </c>
      <c r="U828" s="57">
        <v>23632</v>
      </c>
      <c r="V828" s="57">
        <v>28048</v>
      </c>
      <c r="W828" s="57">
        <v>12969.73826570315</v>
      </c>
      <c r="X828" s="60">
        <v>179568.73826570314</v>
      </c>
      <c r="Y828" s="59">
        <v>304612</v>
      </c>
      <c r="Z828" s="57">
        <v>20288</v>
      </c>
      <c r="AA828" s="57">
        <v>108291</v>
      </c>
      <c r="AB828" s="57">
        <v>40179.536502349532</v>
      </c>
      <c r="AC828" s="58">
        <v>473370.53650234954</v>
      </c>
      <c r="AD828" s="59">
        <v>-157924.74167016198</v>
      </c>
      <c r="AE828" s="57">
        <v>-137326.44912645209</v>
      </c>
      <c r="AF828" s="57">
        <v>-2693.5267362690738</v>
      </c>
      <c r="AG828" s="57">
        <v>4142.9192962367388</v>
      </c>
      <c r="AH828" s="57">
        <v>0</v>
      </c>
      <c r="AI828" s="60">
        <v>0</v>
      </c>
    </row>
    <row r="829" spans="1:35" s="6" customFormat="1" x14ac:dyDescent="0.25">
      <c r="A829" s="52" t="s">
        <v>1657</v>
      </c>
      <c r="B829" s="53" t="s">
        <v>1658</v>
      </c>
      <c r="C829" s="54">
        <v>1051336.01</v>
      </c>
      <c r="D829" s="55">
        <v>3.1582000000000002E-4</v>
      </c>
      <c r="E829" s="55">
        <v>3.3903999999999998E-4</v>
      </c>
      <c r="F829" s="56">
        <v>0</v>
      </c>
      <c r="G829" s="57">
        <v>14706</v>
      </c>
      <c r="H829" s="58">
        <v>14706</v>
      </c>
      <c r="I829" s="59">
        <v>30332</v>
      </c>
      <c r="J829" s="57">
        <v>182002</v>
      </c>
      <c r="K829" s="57">
        <v>-97321</v>
      </c>
      <c r="L829" s="57">
        <v>-70098</v>
      </c>
      <c r="M829" s="60">
        <v>147899</v>
      </c>
      <c r="N829" s="59">
        <v>-106481</v>
      </c>
      <c r="O829" s="57">
        <v>-36009.146663956592</v>
      </c>
      <c r="P829" s="57">
        <v>-142490.14666395658</v>
      </c>
      <c r="Q829" s="57">
        <v>0</v>
      </c>
      <c r="R829" s="60">
        <v>-142490.14666395658</v>
      </c>
      <c r="S829" s="61">
        <v>18040</v>
      </c>
      <c r="T829" s="59">
        <v>98378</v>
      </c>
      <c r="U829" s="57">
        <v>20231</v>
      </c>
      <c r="V829" s="57">
        <v>24011</v>
      </c>
      <c r="W829" s="57">
        <v>0</v>
      </c>
      <c r="X829" s="60">
        <v>142620</v>
      </c>
      <c r="Y829" s="59">
        <v>260768</v>
      </c>
      <c r="Z829" s="57">
        <v>17368</v>
      </c>
      <c r="AA829" s="57">
        <v>92704</v>
      </c>
      <c r="AB829" s="57">
        <v>90733.26416213339</v>
      </c>
      <c r="AC829" s="58">
        <v>461573.26416213339</v>
      </c>
      <c r="AD829" s="59">
        <v>-163294.09565632005</v>
      </c>
      <c r="AE829" s="57">
        <v>-141936.34993667388</v>
      </c>
      <c r="AF829" s="57">
        <v>-12445.684679567981</v>
      </c>
      <c r="AG829" s="57">
        <v>-1277.1338895715098</v>
      </c>
      <c r="AH829" s="57">
        <v>0</v>
      </c>
      <c r="AI829" s="60">
        <v>0</v>
      </c>
    </row>
    <row r="830" spans="1:35" s="6" customFormat="1" x14ac:dyDescent="0.25">
      <c r="A830" s="52" t="s">
        <v>1659</v>
      </c>
      <c r="B830" s="53" t="s">
        <v>1660</v>
      </c>
      <c r="C830" s="54">
        <v>298911.14</v>
      </c>
      <c r="D830" s="55">
        <v>8.9790000000000006E-5</v>
      </c>
      <c r="E830" s="55">
        <v>9.8800000000000003E-5</v>
      </c>
      <c r="F830" s="56">
        <v>0</v>
      </c>
      <c r="G830" s="57">
        <v>4181</v>
      </c>
      <c r="H830" s="58">
        <v>4181</v>
      </c>
      <c r="I830" s="59">
        <v>8624</v>
      </c>
      <c r="J830" s="57">
        <v>51745</v>
      </c>
      <c r="K830" s="57">
        <v>-27669</v>
      </c>
      <c r="L830" s="57">
        <v>-19929</v>
      </c>
      <c r="M830" s="60">
        <v>42049</v>
      </c>
      <c r="N830" s="59">
        <v>-30273</v>
      </c>
      <c r="O830" s="57">
        <v>-5788.0098589792478</v>
      </c>
      <c r="P830" s="57">
        <v>-36061.009858979247</v>
      </c>
      <c r="Q830" s="57">
        <v>0</v>
      </c>
      <c r="R830" s="60">
        <v>-36061.009858979247</v>
      </c>
      <c r="S830" s="61">
        <v>5129</v>
      </c>
      <c r="T830" s="59">
        <v>27970</v>
      </c>
      <c r="U830" s="57">
        <v>5752</v>
      </c>
      <c r="V830" s="57">
        <v>6826</v>
      </c>
      <c r="W830" s="57">
        <v>18567.945389315879</v>
      </c>
      <c r="X830" s="60">
        <v>59115.945389315879</v>
      </c>
      <c r="Y830" s="59">
        <v>74138</v>
      </c>
      <c r="Z830" s="57">
        <v>4938</v>
      </c>
      <c r="AA830" s="57">
        <v>26357</v>
      </c>
      <c r="AB830" s="57">
        <v>32816.487819498376</v>
      </c>
      <c r="AC830" s="58">
        <v>138249.48781949838</v>
      </c>
      <c r="AD830" s="59">
        <v>-37901.855899568844</v>
      </c>
      <c r="AE830" s="57">
        <v>-34069.779851601415</v>
      </c>
      <c r="AF830" s="57">
        <v>-6368.3851789292494</v>
      </c>
      <c r="AG830" s="57">
        <v>-793.52150008298509</v>
      </c>
      <c r="AH830" s="57">
        <v>0</v>
      </c>
      <c r="AI830" s="60">
        <v>0</v>
      </c>
    </row>
    <row r="831" spans="1:35" s="6" customFormat="1" x14ac:dyDescent="0.25">
      <c r="A831" s="52" t="s">
        <v>1661</v>
      </c>
      <c r="B831" s="53" t="s">
        <v>1662</v>
      </c>
      <c r="C831" s="54">
        <v>652323.4</v>
      </c>
      <c r="D831" s="55">
        <v>1.9595999999999999E-4</v>
      </c>
      <c r="E831" s="55">
        <v>2.0490999999999999E-4</v>
      </c>
      <c r="F831" s="56">
        <v>0</v>
      </c>
      <c r="G831" s="57">
        <v>9125</v>
      </c>
      <c r="H831" s="58">
        <v>9125</v>
      </c>
      <c r="I831" s="59">
        <v>18820</v>
      </c>
      <c r="J831" s="57">
        <v>112929</v>
      </c>
      <c r="K831" s="57">
        <v>-60386</v>
      </c>
      <c r="L831" s="57">
        <v>-43494</v>
      </c>
      <c r="M831" s="60">
        <v>91768</v>
      </c>
      <c r="N831" s="59">
        <v>-66069</v>
      </c>
      <c r="O831" s="57">
        <v>-21881.126482340696</v>
      </c>
      <c r="P831" s="57">
        <v>-87950.126482340696</v>
      </c>
      <c r="Q831" s="57">
        <v>0</v>
      </c>
      <c r="R831" s="60">
        <v>-87950.126482340696</v>
      </c>
      <c r="S831" s="61">
        <v>11193</v>
      </c>
      <c r="T831" s="59">
        <v>61042</v>
      </c>
      <c r="U831" s="57">
        <v>12553</v>
      </c>
      <c r="V831" s="57">
        <v>14898</v>
      </c>
      <c r="W831" s="57">
        <v>946.99803181041523</v>
      </c>
      <c r="X831" s="60">
        <v>89439.998031810421</v>
      </c>
      <c r="Y831" s="59">
        <v>161801</v>
      </c>
      <c r="Z831" s="57">
        <v>10776</v>
      </c>
      <c r="AA831" s="57">
        <v>57521</v>
      </c>
      <c r="AB831" s="57">
        <v>26849.118198221444</v>
      </c>
      <c r="AC831" s="58">
        <v>256947.11819822143</v>
      </c>
      <c r="AD831" s="59">
        <v>-93858.048184047395</v>
      </c>
      <c r="AE831" s="57">
        <v>-74363.679707132324</v>
      </c>
      <c r="AF831" s="57">
        <v>529.95795848159014</v>
      </c>
      <c r="AG831" s="57">
        <v>184.64976628712839</v>
      </c>
      <c r="AH831" s="57">
        <v>0</v>
      </c>
      <c r="AI831" s="60">
        <v>0</v>
      </c>
    </row>
    <row r="832" spans="1:35" s="6" customFormat="1" x14ac:dyDescent="0.25">
      <c r="A832" s="52" t="s">
        <v>1663</v>
      </c>
      <c r="B832" s="53" t="s">
        <v>1664</v>
      </c>
      <c r="C832" s="54">
        <v>564846.81999999995</v>
      </c>
      <c r="D832" s="55">
        <v>1.6967999999999999E-4</v>
      </c>
      <c r="E832" s="55">
        <v>1.7437E-4</v>
      </c>
      <c r="F832" s="56">
        <v>0</v>
      </c>
      <c r="G832" s="57">
        <v>7901</v>
      </c>
      <c r="H832" s="58">
        <v>7901</v>
      </c>
      <c r="I832" s="59">
        <v>16296</v>
      </c>
      <c r="J832" s="57">
        <v>97784</v>
      </c>
      <c r="K832" s="57">
        <v>-52288</v>
      </c>
      <c r="L832" s="57">
        <v>-37661</v>
      </c>
      <c r="M832" s="60">
        <v>79461</v>
      </c>
      <c r="N832" s="59">
        <v>-57209</v>
      </c>
      <c r="O832" s="57">
        <v>9111.1103444735636</v>
      </c>
      <c r="P832" s="57">
        <v>-48097.889655526436</v>
      </c>
      <c r="Q832" s="57">
        <v>0</v>
      </c>
      <c r="R832" s="60">
        <v>-48097.889655526436</v>
      </c>
      <c r="S832" s="61">
        <v>9692</v>
      </c>
      <c r="T832" s="59">
        <v>52855</v>
      </c>
      <c r="U832" s="57">
        <v>10869</v>
      </c>
      <c r="V832" s="57">
        <v>12900</v>
      </c>
      <c r="W832" s="57">
        <v>31640.034127836509</v>
      </c>
      <c r="X832" s="60">
        <v>108264.03412783651</v>
      </c>
      <c r="Y832" s="59">
        <v>140102</v>
      </c>
      <c r="Z832" s="57">
        <v>9331</v>
      </c>
      <c r="AA832" s="57">
        <v>49807</v>
      </c>
      <c r="AB832" s="57">
        <v>13670.370543674086</v>
      </c>
      <c r="AC832" s="58">
        <v>212910.3705436741</v>
      </c>
      <c r="AD832" s="59">
        <v>-62312.03880773019</v>
      </c>
      <c r="AE832" s="57">
        <v>-51403.873017496306</v>
      </c>
      <c r="AF832" s="57">
        <v>8364.681882871073</v>
      </c>
      <c r="AG832" s="57">
        <v>704.89352651784429</v>
      </c>
      <c r="AH832" s="57">
        <v>0</v>
      </c>
      <c r="AI832" s="60">
        <v>0</v>
      </c>
    </row>
    <row r="833" spans="1:35" s="6" customFormat="1" x14ac:dyDescent="0.25">
      <c r="A833" s="52" t="s">
        <v>1665</v>
      </c>
      <c r="B833" s="53" t="s">
        <v>1666</v>
      </c>
      <c r="C833" s="54">
        <v>1138577.1399999999</v>
      </c>
      <c r="D833" s="55">
        <v>3.4203E-4</v>
      </c>
      <c r="E833" s="55">
        <v>3.6147000000000002E-4</v>
      </c>
      <c r="F833" s="56">
        <v>0</v>
      </c>
      <c r="G833" s="57">
        <v>15927</v>
      </c>
      <c r="H833" s="58">
        <v>15927</v>
      </c>
      <c r="I833" s="59">
        <v>32849</v>
      </c>
      <c r="J833" s="57">
        <v>197107</v>
      </c>
      <c r="K833" s="57">
        <v>-105398</v>
      </c>
      <c r="L833" s="57">
        <v>-75915</v>
      </c>
      <c r="M833" s="60">
        <v>160173</v>
      </c>
      <c r="N833" s="59">
        <v>-115318</v>
      </c>
      <c r="O833" s="57">
        <v>5793.5108455691861</v>
      </c>
      <c r="P833" s="57">
        <v>-109524.48915443082</v>
      </c>
      <c r="Q833" s="57">
        <v>0</v>
      </c>
      <c r="R833" s="60">
        <v>-109524.48915443082</v>
      </c>
      <c r="S833" s="61">
        <v>19537</v>
      </c>
      <c r="T833" s="59">
        <v>106542</v>
      </c>
      <c r="U833" s="57">
        <v>21910</v>
      </c>
      <c r="V833" s="57">
        <v>26004</v>
      </c>
      <c r="W833" s="57">
        <v>24423.836397622952</v>
      </c>
      <c r="X833" s="60">
        <v>178879.83639762294</v>
      </c>
      <c r="Y833" s="59">
        <v>282409</v>
      </c>
      <c r="Z833" s="57">
        <v>18809</v>
      </c>
      <c r="AA833" s="57">
        <v>100398</v>
      </c>
      <c r="AB833" s="57">
        <v>61954.634723220224</v>
      </c>
      <c r="AC833" s="58">
        <v>463570.63472322025</v>
      </c>
      <c r="AD833" s="59">
        <v>-143224.85062805071</v>
      </c>
      <c r="AE833" s="57">
        <v>-131448.12209013716</v>
      </c>
      <c r="AF833" s="57">
        <v>-9656.0676421436674</v>
      </c>
      <c r="AG833" s="57">
        <v>-361.7579652657987</v>
      </c>
      <c r="AH833" s="57">
        <v>0</v>
      </c>
      <c r="AI833" s="60">
        <v>0</v>
      </c>
    </row>
    <row r="834" spans="1:35" s="6" customFormat="1" x14ac:dyDescent="0.25">
      <c r="A834" s="52" t="s">
        <v>1667</v>
      </c>
      <c r="B834" s="53" t="s">
        <v>1668</v>
      </c>
      <c r="C834" s="54">
        <v>33927.75</v>
      </c>
      <c r="D834" s="55">
        <v>1.0190000000000001E-5</v>
      </c>
      <c r="E834" s="55">
        <v>6.3099999999999997E-6</v>
      </c>
      <c r="F834" s="56">
        <v>0</v>
      </c>
      <c r="G834" s="57">
        <v>474</v>
      </c>
      <c r="H834" s="58">
        <v>474</v>
      </c>
      <c r="I834" s="59">
        <v>979</v>
      </c>
      <c r="J834" s="57">
        <v>5872</v>
      </c>
      <c r="K834" s="57">
        <v>-3140</v>
      </c>
      <c r="L834" s="57">
        <v>-2262</v>
      </c>
      <c r="M834" s="60">
        <v>4772</v>
      </c>
      <c r="N834" s="59">
        <v>-3436</v>
      </c>
      <c r="O834" s="57">
        <v>-8.0643931318901707</v>
      </c>
      <c r="P834" s="57">
        <v>-3444.06439313189</v>
      </c>
      <c r="Q834" s="57">
        <v>0</v>
      </c>
      <c r="R834" s="60">
        <v>-3444.06439313189</v>
      </c>
      <c r="S834" s="61">
        <v>582</v>
      </c>
      <c r="T834" s="59">
        <v>3174</v>
      </c>
      <c r="U834" s="57">
        <v>653</v>
      </c>
      <c r="V834" s="57">
        <v>775</v>
      </c>
      <c r="W834" s="57">
        <v>3987.1953589215977</v>
      </c>
      <c r="X834" s="60">
        <v>8589.1953589215973</v>
      </c>
      <c r="Y834" s="59">
        <v>8414</v>
      </c>
      <c r="Z834" s="57">
        <v>560</v>
      </c>
      <c r="AA834" s="57">
        <v>2991</v>
      </c>
      <c r="AB834" s="57">
        <v>2999.960040554166</v>
      </c>
      <c r="AC834" s="58">
        <v>14964.960040554166</v>
      </c>
      <c r="AD834" s="59">
        <v>-4350.6014311308008</v>
      </c>
      <c r="AE834" s="57">
        <v>-3370.6866219170574</v>
      </c>
      <c r="AF834" s="57">
        <v>559.15385721910627</v>
      </c>
      <c r="AG834" s="57">
        <v>786.36951419618367</v>
      </c>
      <c r="AH834" s="57">
        <v>0</v>
      </c>
      <c r="AI834" s="60">
        <v>0</v>
      </c>
    </row>
    <row r="835" spans="1:35" s="6" customFormat="1" x14ac:dyDescent="0.25">
      <c r="A835" s="52" t="s">
        <v>1669</v>
      </c>
      <c r="B835" s="53" t="s">
        <v>1670</v>
      </c>
      <c r="C835" s="54">
        <v>524740.56999999995</v>
      </c>
      <c r="D835" s="55">
        <v>1.5762999999999999E-4</v>
      </c>
      <c r="E835" s="55">
        <v>1.7543999999999999E-4</v>
      </c>
      <c r="F835" s="56">
        <v>0</v>
      </c>
      <c r="G835" s="57">
        <v>7340</v>
      </c>
      <c r="H835" s="58">
        <v>7340</v>
      </c>
      <c r="I835" s="59">
        <v>15139</v>
      </c>
      <c r="J835" s="57">
        <v>90840</v>
      </c>
      <c r="K835" s="57">
        <v>-48574</v>
      </c>
      <c r="L835" s="57">
        <v>-34987</v>
      </c>
      <c r="M835" s="60">
        <v>73818</v>
      </c>
      <c r="N835" s="59">
        <v>-53146</v>
      </c>
      <c r="O835" s="57">
        <v>-5726.1907236760662</v>
      </c>
      <c r="P835" s="57">
        <v>-58872.190723676067</v>
      </c>
      <c r="Q835" s="57">
        <v>0</v>
      </c>
      <c r="R835" s="60">
        <v>-58872.190723676067</v>
      </c>
      <c r="S835" s="61">
        <v>9004</v>
      </c>
      <c r="T835" s="59">
        <v>49102</v>
      </c>
      <c r="U835" s="57">
        <v>10098</v>
      </c>
      <c r="V835" s="57">
        <v>11984</v>
      </c>
      <c r="W835" s="57">
        <v>9911.4452765259812</v>
      </c>
      <c r="X835" s="60">
        <v>81095.445276525978</v>
      </c>
      <c r="Y835" s="59">
        <v>130153</v>
      </c>
      <c r="Z835" s="57">
        <v>8668</v>
      </c>
      <c r="AA835" s="57">
        <v>46270</v>
      </c>
      <c r="AB835" s="57">
        <v>27071.35444418298</v>
      </c>
      <c r="AC835" s="58">
        <v>212162.35444418297</v>
      </c>
      <c r="AD835" s="59">
        <v>-67369.048618123605</v>
      </c>
      <c r="AE835" s="57">
        <v>-57939.59048108961</v>
      </c>
      <c r="AF835" s="57">
        <v>-4009.2569764068521</v>
      </c>
      <c r="AG835" s="57">
        <v>-1749.0130920369443</v>
      </c>
      <c r="AH835" s="57">
        <v>0</v>
      </c>
      <c r="AI835" s="60">
        <v>0</v>
      </c>
    </row>
    <row r="836" spans="1:35" s="6" customFormat="1" x14ac:dyDescent="0.25">
      <c r="A836" s="52" t="s">
        <v>1671</v>
      </c>
      <c r="B836" s="53" t="s">
        <v>1672</v>
      </c>
      <c r="C836" s="54">
        <v>396326.15</v>
      </c>
      <c r="D836" s="55">
        <v>1.1906E-4</v>
      </c>
      <c r="E836" s="55">
        <v>1.0310999999999999E-4</v>
      </c>
      <c r="F836" s="56">
        <v>0</v>
      </c>
      <c r="G836" s="57">
        <v>5544</v>
      </c>
      <c r="H836" s="58">
        <v>5544</v>
      </c>
      <c r="I836" s="59">
        <v>11435</v>
      </c>
      <c r="J836" s="57">
        <v>68612</v>
      </c>
      <c r="K836" s="57">
        <v>-36689</v>
      </c>
      <c r="L836" s="57">
        <v>-26426</v>
      </c>
      <c r="M836" s="60">
        <v>55756</v>
      </c>
      <c r="N836" s="59">
        <v>-40142</v>
      </c>
      <c r="O836" s="57">
        <v>-6241.503108239569</v>
      </c>
      <c r="P836" s="57">
        <v>-46383.503108239573</v>
      </c>
      <c r="Q836" s="57">
        <v>0</v>
      </c>
      <c r="R836" s="60">
        <v>-46383.503108239573</v>
      </c>
      <c r="S836" s="61">
        <v>6801</v>
      </c>
      <c r="T836" s="59">
        <v>37087</v>
      </c>
      <c r="U836" s="57">
        <v>7627</v>
      </c>
      <c r="V836" s="57">
        <v>9052</v>
      </c>
      <c r="W836" s="57">
        <v>14047.213032826128</v>
      </c>
      <c r="X836" s="60">
        <v>67813.213032826126</v>
      </c>
      <c r="Y836" s="59">
        <v>98306</v>
      </c>
      <c r="Z836" s="57">
        <v>6547</v>
      </c>
      <c r="AA836" s="57">
        <v>34948</v>
      </c>
      <c r="AB836" s="57">
        <v>9616.1353372885169</v>
      </c>
      <c r="AC836" s="58">
        <v>149417.13533728852</v>
      </c>
      <c r="AD836" s="59">
        <v>-51861.460921434213</v>
      </c>
      <c r="AE836" s="57">
        <v>-39382.916081691757</v>
      </c>
      <c r="AF836" s="57">
        <v>5703.7400665091</v>
      </c>
      <c r="AG836" s="57">
        <v>3936.714632154466</v>
      </c>
      <c r="AH836" s="57">
        <v>0</v>
      </c>
      <c r="AI836" s="60">
        <v>0</v>
      </c>
    </row>
    <row r="837" spans="1:35" s="6" customFormat="1" x14ac:dyDescent="0.25">
      <c r="A837" s="52" t="s">
        <v>1673</v>
      </c>
      <c r="B837" s="53" t="s">
        <v>1674</v>
      </c>
      <c r="C837" s="54">
        <v>8870334.9499999993</v>
      </c>
      <c r="D837" s="55">
        <v>2.6646299999999999E-3</v>
      </c>
      <c r="E837" s="55">
        <v>2.6486499999999998E-3</v>
      </c>
      <c r="F837" s="56">
        <v>0</v>
      </c>
      <c r="G837" s="57">
        <v>124078</v>
      </c>
      <c r="H837" s="58">
        <v>124078</v>
      </c>
      <c r="I837" s="59">
        <v>255918</v>
      </c>
      <c r="J837" s="57">
        <v>1535585</v>
      </c>
      <c r="K837" s="57">
        <v>-821117</v>
      </c>
      <c r="L837" s="57">
        <v>-591425</v>
      </c>
      <c r="M837" s="60">
        <v>1247852</v>
      </c>
      <c r="N837" s="59">
        <v>-898401</v>
      </c>
      <c r="O837" s="57">
        <v>26246.9426597684</v>
      </c>
      <c r="P837" s="57">
        <v>-872154.05734023161</v>
      </c>
      <c r="Q837" s="57">
        <v>0</v>
      </c>
      <c r="R837" s="60">
        <v>-872154.05734023161</v>
      </c>
      <c r="S837" s="61">
        <v>152203</v>
      </c>
      <c r="T837" s="59">
        <v>830033</v>
      </c>
      <c r="U837" s="57">
        <v>170692</v>
      </c>
      <c r="V837" s="57">
        <v>202584</v>
      </c>
      <c r="W837" s="57">
        <v>183833.02165660067</v>
      </c>
      <c r="X837" s="60">
        <v>1387142.0216566008</v>
      </c>
      <c r="Y837" s="59">
        <v>2200148</v>
      </c>
      <c r="Z837" s="57">
        <v>146534</v>
      </c>
      <c r="AA837" s="57">
        <v>782164</v>
      </c>
      <c r="AB837" s="57">
        <v>83893.363984145151</v>
      </c>
      <c r="AC837" s="58">
        <v>3212739.3639841452</v>
      </c>
      <c r="AD837" s="59">
        <v>-1044926.4677277972</v>
      </c>
      <c r="AE837" s="57">
        <v>-847519.07282321423</v>
      </c>
      <c r="AF837" s="57">
        <v>39739.474628865879</v>
      </c>
      <c r="AG837" s="57">
        <v>27108.723594601099</v>
      </c>
      <c r="AH837" s="57">
        <v>0</v>
      </c>
      <c r="AI837" s="60">
        <v>0</v>
      </c>
    </row>
    <row r="838" spans="1:35" s="6" customFormat="1" x14ac:dyDescent="0.25">
      <c r="A838" s="52" t="s">
        <v>1675</v>
      </c>
      <c r="B838" s="53" t="s">
        <v>1676</v>
      </c>
      <c r="C838" s="54">
        <v>83799.960000000006</v>
      </c>
      <c r="D838" s="55">
        <v>2.5170000000000001E-5</v>
      </c>
      <c r="E838" s="55">
        <v>2.4709999999999999E-5</v>
      </c>
      <c r="F838" s="56">
        <v>0</v>
      </c>
      <c r="G838" s="57">
        <v>1172</v>
      </c>
      <c r="H838" s="58">
        <v>1172</v>
      </c>
      <c r="I838" s="59">
        <v>2417</v>
      </c>
      <c r="J838" s="57">
        <v>14505</v>
      </c>
      <c r="K838" s="57">
        <v>-7756</v>
      </c>
      <c r="L838" s="57">
        <v>-5587</v>
      </c>
      <c r="M838" s="60">
        <v>11787</v>
      </c>
      <c r="N838" s="59">
        <v>-8486</v>
      </c>
      <c r="O838" s="57">
        <v>268.55700985867497</v>
      </c>
      <c r="P838" s="57">
        <v>-8217.4429901413241</v>
      </c>
      <c r="Q838" s="57">
        <v>0</v>
      </c>
      <c r="R838" s="60">
        <v>-8217.4429901413241</v>
      </c>
      <c r="S838" s="61">
        <v>1438</v>
      </c>
      <c r="T838" s="59">
        <v>7840</v>
      </c>
      <c r="U838" s="57">
        <v>1612</v>
      </c>
      <c r="V838" s="57">
        <v>1914</v>
      </c>
      <c r="W838" s="57">
        <v>1006.3329264410393</v>
      </c>
      <c r="X838" s="60">
        <v>12372.332926441039</v>
      </c>
      <c r="Y838" s="59">
        <v>20783</v>
      </c>
      <c r="Z838" s="57">
        <v>1384</v>
      </c>
      <c r="AA838" s="57">
        <v>7388</v>
      </c>
      <c r="AB838" s="57">
        <v>568.25854823195095</v>
      </c>
      <c r="AC838" s="58">
        <v>30123.258548231952</v>
      </c>
      <c r="AD838" s="59">
        <v>-9930.570972089823</v>
      </c>
      <c r="AE838" s="57">
        <v>-8496.5338411841058</v>
      </c>
      <c r="AF838" s="57">
        <v>365.49620264000936</v>
      </c>
      <c r="AG838" s="57">
        <v>310.6829888430068</v>
      </c>
      <c r="AH838" s="57">
        <v>0</v>
      </c>
      <c r="AI838" s="60">
        <v>0</v>
      </c>
    </row>
    <row r="839" spans="1:35" s="6" customFormat="1" x14ac:dyDescent="0.25">
      <c r="A839" s="52" t="s">
        <v>1677</v>
      </c>
      <c r="B839" s="53" t="s">
        <v>1678</v>
      </c>
      <c r="C839" s="54">
        <v>72770.75</v>
      </c>
      <c r="D839" s="55">
        <v>2.1860000000000001E-5</v>
      </c>
      <c r="E839" s="55">
        <v>1.916E-5</v>
      </c>
      <c r="F839" s="56">
        <v>0</v>
      </c>
      <c r="G839" s="57">
        <v>1018</v>
      </c>
      <c r="H839" s="58">
        <v>1018</v>
      </c>
      <c r="I839" s="59">
        <v>2099</v>
      </c>
      <c r="J839" s="57">
        <v>12598</v>
      </c>
      <c r="K839" s="57">
        <v>-6736</v>
      </c>
      <c r="L839" s="57">
        <v>-4852</v>
      </c>
      <c r="M839" s="60">
        <v>10237</v>
      </c>
      <c r="N839" s="59">
        <v>-7370</v>
      </c>
      <c r="O839" s="57">
        <v>374.0426936166142</v>
      </c>
      <c r="P839" s="57">
        <v>-6995.9573063833859</v>
      </c>
      <c r="Q839" s="57">
        <v>0</v>
      </c>
      <c r="R839" s="60">
        <v>-6995.9573063833859</v>
      </c>
      <c r="S839" s="61">
        <v>1249</v>
      </c>
      <c r="T839" s="59">
        <v>6809</v>
      </c>
      <c r="U839" s="57">
        <v>1400</v>
      </c>
      <c r="V839" s="57">
        <v>1662</v>
      </c>
      <c r="W839" s="57">
        <v>4933.6634681155183</v>
      </c>
      <c r="X839" s="60">
        <v>14804.663468115519</v>
      </c>
      <c r="Y839" s="59">
        <v>18049</v>
      </c>
      <c r="Z839" s="57">
        <v>1202</v>
      </c>
      <c r="AA839" s="57">
        <v>6417</v>
      </c>
      <c r="AB839" s="57">
        <v>1903.6461388844655</v>
      </c>
      <c r="AC839" s="58">
        <v>27571.646138884465</v>
      </c>
      <c r="AD839" s="59">
        <v>-6535.2243190062491</v>
      </c>
      <c r="AE839" s="57">
        <v>-7826.9219275680143</v>
      </c>
      <c r="AF839" s="57">
        <v>912.72456033793878</v>
      </c>
      <c r="AG839" s="57">
        <v>682.43901546737789</v>
      </c>
      <c r="AH839" s="57">
        <v>0</v>
      </c>
      <c r="AI839" s="60">
        <v>0</v>
      </c>
    </row>
    <row r="840" spans="1:35" s="6" customFormat="1" x14ac:dyDescent="0.25">
      <c r="A840" s="52" t="s">
        <v>1679</v>
      </c>
      <c r="B840" s="53" t="s">
        <v>1680</v>
      </c>
      <c r="C840" s="54">
        <v>412187.61</v>
      </c>
      <c r="D840" s="55">
        <v>1.2381999999999999E-4</v>
      </c>
      <c r="E840" s="55">
        <v>1.1703E-4</v>
      </c>
      <c r="F840" s="56">
        <v>0</v>
      </c>
      <c r="G840" s="57">
        <v>5766</v>
      </c>
      <c r="H840" s="58">
        <v>5766</v>
      </c>
      <c r="I840" s="59">
        <v>11892</v>
      </c>
      <c r="J840" s="57">
        <v>71356</v>
      </c>
      <c r="K840" s="57">
        <v>-38156</v>
      </c>
      <c r="L840" s="57">
        <v>-27482</v>
      </c>
      <c r="M840" s="60">
        <v>57985</v>
      </c>
      <c r="N840" s="59">
        <v>-41747</v>
      </c>
      <c r="O840" s="57">
        <v>-18162.106551446108</v>
      </c>
      <c r="P840" s="57">
        <v>-59909.106551446108</v>
      </c>
      <c r="Q840" s="57">
        <v>0</v>
      </c>
      <c r="R840" s="60">
        <v>-59909.106551446108</v>
      </c>
      <c r="S840" s="61">
        <v>7073</v>
      </c>
      <c r="T840" s="59">
        <v>38570</v>
      </c>
      <c r="U840" s="57">
        <v>7932</v>
      </c>
      <c r="V840" s="57">
        <v>9414</v>
      </c>
      <c r="W840" s="57">
        <v>5241.309797386627</v>
      </c>
      <c r="X840" s="60">
        <v>61157.309797386624</v>
      </c>
      <c r="Y840" s="59">
        <v>102236</v>
      </c>
      <c r="Z840" s="57">
        <v>6809</v>
      </c>
      <c r="AA840" s="57">
        <v>36346</v>
      </c>
      <c r="AB840" s="57">
        <v>36935.963785206717</v>
      </c>
      <c r="AC840" s="58">
        <v>182326.96378520672</v>
      </c>
      <c r="AD840" s="59">
        <v>-64729.276396455745</v>
      </c>
      <c r="AE840" s="57">
        <v>-55305.904834652931</v>
      </c>
      <c r="AF840" s="57">
        <v>-3476.5550765479347</v>
      </c>
      <c r="AG840" s="57">
        <v>2342.0823198364951</v>
      </c>
      <c r="AH840" s="57">
        <v>0</v>
      </c>
      <c r="AI840" s="60">
        <v>0</v>
      </c>
    </row>
    <row r="841" spans="1:35" s="6" customFormat="1" x14ac:dyDescent="0.25">
      <c r="A841" s="52" t="s">
        <v>1681</v>
      </c>
      <c r="B841" s="53" t="s">
        <v>1682</v>
      </c>
      <c r="C841" s="54">
        <v>1471302.01</v>
      </c>
      <c r="D841" s="55">
        <v>4.4198000000000002E-4</v>
      </c>
      <c r="E841" s="55">
        <v>2.9312000000000001E-4</v>
      </c>
      <c r="F841" s="56">
        <v>0</v>
      </c>
      <c r="G841" s="57">
        <v>20581</v>
      </c>
      <c r="H841" s="58">
        <v>20581</v>
      </c>
      <c r="I841" s="59">
        <v>42449</v>
      </c>
      <c r="J841" s="57">
        <v>254706</v>
      </c>
      <c r="K841" s="57">
        <v>-136198</v>
      </c>
      <c r="L841" s="57">
        <v>-98099</v>
      </c>
      <c r="M841" s="60">
        <v>206980</v>
      </c>
      <c r="N841" s="59">
        <v>-149017</v>
      </c>
      <c r="O841" s="57">
        <v>-9083.4207461915121</v>
      </c>
      <c r="P841" s="57">
        <v>-158100.42074619152</v>
      </c>
      <c r="Q841" s="57">
        <v>0</v>
      </c>
      <c r="R841" s="60">
        <v>-158100.42074619152</v>
      </c>
      <c r="S841" s="61">
        <v>25246</v>
      </c>
      <c r="T841" s="59">
        <v>137677</v>
      </c>
      <c r="U841" s="57">
        <v>28313</v>
      </c>
      <c r="V841" s="57">
        <v>33602</v>
      </c>
      <c r="W841" s="57">
        <v>137922.78434017341</v>
      </c>
      <c r="X841" s="60">
        <v>337514.78434017341</v>
      </c>
      <c r="Y841" s="59">
        <v>364937</v>
      </c>
      <c r="Z841" s="57">
        <v>24305</v>
      </c>
      <c r="AA841" s="57">
        <v>129737</v>
      </c>
      <c r="AB841" s="57">
        <v>73232.887174291682</v>
      </c>
      <c r="AC841" s="58">
        <v>592211.88717429165</v>
      </c>
      <c r="AD841" s="59">
        <v>-175892.28771083849</v>
      </c>
      <c r="AE841" s="57">
        <v>-148553.1221072</v>
      </c>
      <c r="AF841" s="57">
        <v>39112.034271202254</v>
      </c>
      <c r="AG841" s="57">
        <v>30636.272712717939</v>
      </c>
      <c r="AH841" s="57">
        <v>0</v>
      </c>
      <c r="AI841" s="60">
        <v>0</v>
      </c>
    </row>
    <row r="842" spans="1:35" s="6" customFormat="1" x14ac:dyDescent="0.25">
      <c r="A842" s="52" t="s">
        <v>1683</v>
      </c>
      <c r="B842" s="53" t="s">
        <v>1684</v>
      </c>
      <c r="C842" s="54">
        <v>358888.56</v>
      </c>
      <c r="D842" s="55">
        <v>1.0781E-4</v>
      </c>
      <c r="E842" s="55">
        <v>1.1141000000000001E-4</v>
      </c>
      <c r="F842" s="56">
        <v>0</v>
      </c>
      <c r="G842" s="57">
        <v>5020</v>
      </c>
      <c r="H842" s="58">
        <v>5020</v>
      </c>
      <c r="I842" s="59">
        <v>10354</v>
      </c>
      <c r="J842" s="57">
        <v>62129</v>
      </c>
      <c r="K842" s="57">
        <v>-33222</v>
      </c>
      <c r="L842" s="57">
        <v>-23929</v>
      </c>
      <c r="M842" s="60">
        <v>50488</v>
      </c>
      <c r="N842" s="59">
        <v>-36349</v>
      </c>
      <c r="O842" s="57">
        <v>2277.8349575717793</v>
      </c>
      <c r="P842" s="57">
        <v>-34071.16504242822</v>
      </c>
      <c r="Q842" s="57">
        <v>0</v>
      </c>
      <c r="R842" s="60">
        <v>-34071.16504242822</v>
      </c>
      <c r="S842" s="61">
        <v>6158</v>
      </c>
      <c r="T842" s="59">
        <v>33583</v>
      </c>
      <c r="U842" s="57">
        <v>6906</v>
      </c>
      <c r="V842" s="57">
        <v>8196</v>
      </c>
      <c r="W842" s="57">
        <v>7339.7928887261887</v>
      </c>
      <c r="X842" s="60">
        <v>56024.792888726188</v>
      </c>
      <c r="Y842" s="59">
        <v>89017</v>
      </c>
      <c r="Z842" s="57">
        <v>5929</v>
      </c>
      <c r="AA842" s="57">
        <v>31646</v>
      </c>
      <c r="AB842" s="57">
        <v>10612.02605590289</v>
      </c>
      <c r="AC842" s="58">
        <v>137204.02605590288</v>
      </c>
      <c r="AD842" s="59">
        <v>-39836.335486202435</v>
      </c>
      <c r="AE842" s="57">
        <v>-41299.555783199343</v>
      </c>
      <c r="AF842" s="57">
        <v>-379.999590052852</v>
      </c>
      <c r="AG842" s="57">
        <v>336.65769227794465</v>
      </c>
      <c r="AH842" s="57">
        <v>0</v>
      </c>
      <c r="AI842" s="60">
        <v>0</v>
      </c>
    </row>
    <row r="843" spans="1:35" s="6" customFormat="1" x14ac:dyDescent="0.25">
      <c r="A843" s="52" t="s">
        <v>1685</v>
      </c>
      <c r="B843" s="53" t="s">
        <v>1686</v>
      </c>
      <c r="C843" s="54">
        <v>3117982.61</v>
      </c>
      <c r="D843" s="55">
        <v>9.3663000000000004E-4</v>
      </c>
      <c r="E843" s="55">
        <v>9.5416000000000001E-4</v>
      </c>
      <c r="F843" s="56">
        <v>0</v>
      </c>
      <c r="G843" s="57">
        <v>43614</v>
      </c>
      <c r="H843" s="58">
        <v>43614</v>
      </c>
      <c r="I843" s="59">
        <v>89956</v>
      </c>
      <c r="J843" s="57">
        <v>539766</v>
      </c>
      <c r="K843" s="57">
        <v>-288627</v>
      </c>
      <c r="L843" s="57">
        <v>-207889</v>
      </c>
      <c r="M843" s="60">
        <v>438626</v>
      </c>
      <c r="N843" s="59">
        <v>-315792</v>
      </c>
      <c r="O843" s="57">
        <v>1125.3008461646846</v>
      </c>
      <c r="P843" s="57">
        <v>-314666.6991538353</v>
      </c>
      <c r="Q843" s="57">
        <v>0</v>
      </c>
      <c r="R843" s="60">
        <v>-314666.6991538353</v>
      </c>
      <c r="S843" s="61">
        <v>53500</v>
      </c>
      <c r="T843" s="59">
        <v>291761</v>
      </c>
      <c r="U843" s="57">
        <v>59999</v>
      </c>
      <c r="V843" s="57">
        <v>71209</v>
      </c>
      <c r="W843" s="57">
        <v>13908.640613742598</v>
      </c>
      <c r="X843" s="60">
        <v>436877.64061374258</v>
      </c>
      <c r="Y843" s="59">
        <v>773362</v>
      </c>
      <c r="Z843" s="57">
        <v>51507</v>
      </c>
      <c r="AA843" s="57">
        <v>274934</v>
      </c>
      <c r="AB843" s="57">
        <v>103085.30498307545</v>
      </c>
      <c r="AC843" s="58">
        <v>1202888.3049830755</v>
      </c>
      <c r="AD843" s="59">
        <v>-412249.90913648758</v>
      </c>
      <c r="AE843" s="57">
        <v>-367792.89218039735</v>
      </c>
      <c r="AF843" s="57">
        <v>8640.8559833174386</v>
      </c>
      <c r="AG843" s="57">
        <v>5391.2809642346283</v>
      </c>
      <c r="AH843" s="57">
        <v>0</v>
      </c>
      <c r="AI843" s="60">
        <v>0</v>
      </c>
    </row>
    <row r="844" spans="1:35" s="6" customFormat="1" x14ac:dyDescent="0.25">
      <c r="A844" s="52" t="s">
        <v>1687</v>
      </c>
      <c r="B844" s="53" t="s">
        <v>1688</v>
      </c>
      <c r="C844" s="54">
        <v>90881.89</v>
      </c>
      <c r="D844" s="55">
        <v>2.73E-5</v>
      </c>
      <c r="E844" s="55">
        <v>3.6310000000000003E-5</v>
      </c>
      <c r="F844" s="56">
        <v>0</v>
      </c>
      <c r="G844" s="57">
        <v>1271</v>
      </c>
      <c r="H844" s="58">
        <v>1271</v>
      </c>
      <c r="I844" s="59">
        <v>2622</v>
      </c>
      <c r="J844" s="57">
        <v>15733</v>
      </c>
      <c r="K844" s="57">
        <v>-8413</v>
      </c>
      <c r="L844" s="57">
        <v>-6059</v>
      </c>
      <c r="M844" s="60">
        <v>12785</v>
      </c>
      <c r="N844" s="59">
        <v>-9204</v>
      </c>
      <c r="O844" s="57">
        <v>-3229.9078146677216</v>
      </c>
      <c r="P844" s="57">
        <v>-12433.907814667722</v>
      </c>
      <c r="Q844" s="57">
        <v>0</v>
      </c>
      <c r="R844" s="60">
        <v>-12433.907814667722</v>
      </c>
      <c r="S844" s="61">
        <v>1559</v>
      </c>
      <c r="T844" s="59">
        <v>8504</v>
      </c>
      <c r="U844" s="57">
        <v>1749</v>
      </c>
      <c r="V844" s="57">
        <v>2076</v>
      </c>
      <c r="W844" s="57">
        <v>0</v>
      </c>
      <c r="X844" s="60">
        <v>12329</v>
      </c>
      <c r="Y844" s="59">
        <v>22541</v>
      </c>
      <c r="Z844" s="57">
        <v>1501</v>
      </c>
      <c r="AA844" s="57">
        <v>8014</v>
      </c>
      <c r="AB844" s="57">
        <v>11274.627615072652</v>
      </c>
      <c r="AC844" s="58">
        <v>43330.627615072648</v>
      </c>
      <c r="AD844" s="59">
        <v>-14585.960936433366</v>
      </c>
      <c r="AE844" s="57">
        <v>-12720.784913275265</v>
      </c>
      <c r="AF844" s="57">
        <v>-2333.3986309634424</v>
      </c>
      <c r="AG844" s="57">
        <v>-1361.4831344005734</v>
      </c>
      <c r="AH844" s="57">
        <v>0</v>
      </c>
      <c r="AI844" s="60">
        <v>0</v>
      </c>
    </row>
    <row r="845" spans="1:35" s="6" customFormat="1" x14ac:dyDescent="0.25">
      <c r="A845" s="52" t="s">
        <v>1689</v>
      </c>
      <c r="B845" s="53" t="s">
        <v>1690</v>
      </c>
      <c r="C845" s="54">
        <v>2462797.81</v>
      </c>
      <c r="D845" s="55">
        <v>7.3981999999999997E-4</v>
      </c>
      <c r="E845" s="55">
        <v>7.0308000000000002E-4</v>
      </c>
      <c r="F845" s="56">
        <v>0</v>
      </c>
      <c r="G845" s="57">
        <v>34450</v>
      </c>
      <c r="H845" s="58">
        <v>34450</v>
      </c>
      <c r="I845" s="59">
        <v>71054</v>
      </c>
      <c r="J845" s="57">
        <v>426347</v>
      </c>
      <c r="K845" s="57">
        <v>-227979</v>
      </c>
      <c r="L845" s="57">
        <v>-164206</v>
      </c>
      <c r="M845" s="60">
        <v>346459</v>
      </c>
      <c r="N845" s="59">
        <v>-249436</v>
      </c>
      <c r="O845" s="57">
        <v>8388.6055260338417</v>
      </c>
      <c r="P845" s="57">
        <v>-241047.39447396615</v>
      </c>
      <c r="Q845" s="57">
        <v>0</v>
      </c>
      <c r="R845" s="60">
        <v>-241047.39447396615</v>
      </c>
      <c r="S845" s="61">
        <v>42258</v>
      </c>
      <c r="T845" s="59">
        <v>230454</v>
      </c>
      <c r="U845" s="57">
        <v>47392</v>
      </c>
      <c r="V845" s="57">
        <v>56246</v>
      </c>
      <c r="W845" s="57">
        <v>70421.754879891043</v>
      </c>
      <c r="X845" s="60">
        <v>404513.75487989106</v>
      </c>
      <c r="Y845" s="59">
        <v>610859</v>
      </c>
      <c r="Z845" s="57">
        <v>40684</v>
      </c>
      <c r="AA845" s="57">
        <v>217164</v>
      </c>
      <c r="AB845" s="57">
        <v>87300.13264928454</v>
      </c>
      <c r="AC845" s="58">
        <v>956007.13264928455</v>
      </c>
      <c r="AD845" s="59">
        <v>-297029.35053840477</v>
      </c>
      <c r="AE845" s="57">
        <v>-288419.10443599563</v>
      </c>
      <c r="AF845" s="57">
        <v>20653.117938735075</v>
      </c>
      <c r="AG845" s="57">
        <v>13301.959266271806</v>
      </c>
      <c r="AH845" s="57">
        <v>0</v>
      </c>
      <c r="AI845" s="60">
        <v>0</v>
      </c>
    </row>
    <row r="846" spans="1:35" s="6" customFormat="1" x14ac:dyDescent="0.25">
      <c r="A846" s="52" t="s">
        <v>1691</v>
      </c>
      <c r="B846" s="53" t="s">
        <v>1692</v>
      </c>
      <c r="C846" s="54">
        <v>2884004.37</v>
      </c>
      <c r="D846" s="55">
        <v>8.6635E-4</v>
      </c>
      <c r="E846" s="55">
        <v>8.7279000000000002E-4</v>
      </c>
      <c r="F846" s="56">
        <v>0</v>
      </c>
      <c r="G846" s="57">
        <v>40342</v>
      </c>
      <c r="H846" s="58">
        <v>40342</v>
      </c>
      <c r="I846" s="59">
        <v>83206</v>
      </c>
      <c r="J846" s="57">
        <v>499264</v>
      </c>
      <c r="K846" s="57">
        <v>-266969</v>
      </c>
      <c r="L846" s="57">
        <v>-192290</v>
      </c>
      <c r="M846" s="60">
        <v>405714</v>
      </c>
      <c r="N846" s="59">
        <v>-292097</v>
      </c>
      <c r="O846" s="57">
        <v>-7165.0842406255852</v>
      </c>
      <c r="P846" s="57">
        <v>-299262.08424062561</v>
      </c>
      <c r="Q846" s="57">
        <v>0</v>
      </c>
      <c r="R846" s="60">
        <v>-299262.08424062561</v>
      </c>
      <c r="S846" s="61">
        <v>49486</v>
      </c>
      <c r="T846" s="59">
        <v>269868</v>
      </c>
      <c r="U846" s="57">
        <v>55497</v>
      </c>
      <c r="V846" s="57">
        <v>65866</v>
      </c>
      <c r="W846" s="57">
        <v>26076.544226238737</v>
      </c>
      <c r="X846" s="60">
        <v>417307.54422623874</v>
      </c>
      <c r="Y846" s="59">
        <v>715333</v>
      </c>
      <c r="Z846" s="57">
        <v>47642</v>
      </c>
      <c r="AA846" s="57">
        <v>254305</v>
      </c>
      <c r="AB846" s="57">
        <v>55151.205462339931</v>
      </c>
      <c r="AC846" s="58">
        <v>1072431.20546234</v>
      </c>
      <c r="AD846" s="59">
        <v>-353603.19857171964</v>
      </c>
      <c r="AE846" s="57">
        <v>-309117.74859645538</v>
      </c>
      <c r="AF846" s="57">
        <v>864.38979741931689</v>
      </c>
      <c r="AG846" s="57">
        <v>6732.8961346543983</v>
      </c>
      <c r="AH846" s="57">
        <v>0</v>
      </c>
      <c r="AI846" s="60">
        <v>0</v>
      </c>
    </row>
    <row r="847" spans="1:35" s="6" customFormat="1" x14ac:dyDescent="0.25">
      <c r="A847" s="52" t="s">
        <v>1693</v>
      </c>
      <c r="B847" s="53" t="s">
        <v>1694</v>
      </c>
      <c r="C847" s="54">
        <v>3707453.24</v>
      </c>
      <c r="D847" s="55">
        <v>1.11371E-3</v>
      </c>
      <c r="E847" s="55">
        <v>1.1665099999999999E-3</v>
      </c>
      <c r="F847" s="56">
        <v>0</v>
      </c>
      <c r="G847" s="57">
        <v>51860</v>
      </c>
      <c r="H847" s="58">
        <v>51860</v>
      </c>
      <c r="I847" s="59">
        <v>106963</v>
      </c>
      <c r="J847" s="57">
        <v>641814</v>
      </c>
      <c r="K847" s="57">
        <v>-343194</v>
      </c>
      <c r="L847" s="57">
        <v>-247192</v>
      </c>
      <c r="M847" s="60">
        <v>521553</v>
      </c>
      <c r="N847" s="59">
        <v>-375496</v>
      </c>
      <c r="O847" s="57">
        <v>41217.660367007862</v>
      </c>
      <c r="P847" s="57">
        <v>-334278.33963299217</v>
      </c>
      <c r="Q847" s="57">
        <v>0</v>
      </c>
      <c r="R847" s="60">
        <v>-334278.33963299217</v>
      </c>
      <c r="S847" s="61">
        <v>63615</v>
      </c>
      <c r="T847" s="59">
        <v>346921</v>
      </c>
      <c r="U847" s="57">
        <v>71343</v>
      </c>
      <c r="V847" s="57">
        <v>84672</v>
      </c>
      <c r="W847" s="57">
        <v>98423.115661558913</v>
      </c>
      <c r="X847" s="60">
        <v>601359.11566155893</v>
      </c>
      <c r="Y847" s="59">
        <v>919575</v>
      </c>
      <c r="Z847" s="57">
        <v>61245</v>
      </c>
      <c r="AA847" s="57">
        <v>326914</v>
      </c>
      <c r="AB847" s="57">
        <v>157637.93977957952</v>
      </c>
      <c r="AC847" s="58">
        <v>1465371.9397795796</v>
      </c>
      <c r="AD847" s="59">
        <v>-460686.76937690383</v>
      </c>
      <c r="AE847" s="57">
        <v>-421640.95526489144</v>
      </c>
      <c r="AF847" s="57">
        <v>17617.958227564763</v>
      </c>
      <c r="AG847" s="57">
        <v>696.94229620979604</v>
      </c>
      <c r="AH847" s="57">
        <v>0</v>
      </c>
      <c r="AI847" s="60">
        <v>0</v>
      </c>
    </row>
    <row r="848" spans="1:35" s="6" customFormat="1" x14ac:dyDescent="0.25">
      <c r="A848" s="52" t="s">
        <v>1695</v>
      </c>
      <c r="B848" s="53" t="s">
        <v>1696</v>
      </c>
      <c r="C848" s="54">
        <v>2876309.98</v>
      </c>
      <c r="D848" s="55">
        <v>8.6403999999999995E-4</v>
      </c>
      <c r="E848" s="55">
        <v>9.4065999999999996E-4</v>
      </c>
      <c r="F848" s="56">
        <v>0</v>
      </c>
      <c r="G848" s="57">
        <v>40234</v>
      </c>
      <c r="H848" s="58">
        <v>40234</v>
      </c>
      <c r="I848" s="59">
        <v>82985</v>
      </c>
      <c r="J848" s="57">
        <v>497933</v>
      </c>
      <c r="K848" s="57">
        <v>-266258</v>
      </c>
      <c r="L848" s="57">
        <v>-191777</v>
      </c>
      <c r="M848" s="60">
        <v>404632</v>
      </c>
      <c r="N848" s="59">
        <v>-291318</v>
      </c>
      <c r="O848" s="57">
        <v>-32405.653561598985</v>
      </c>
      <c r="P848" s="57">
        <v>-323723.65356159897</v>
      </c>
      <c r="Q848" s="57">
        <v>0</v>
      </c>
      <c r="R848" s="60">
        <v>-323723.65356159897</v>
      </c>
      <c r="S848" s="61">
        <v>49354</v>
      </c>
      <c r="T848" s="59">
        <v>269149</v>
      </c>
      <c r="U848" s="57">
        <v>55349</v>
      </c>
      <c r="V848" s="57">
        <v>65690</v>
      </c>
      <c r="W848" s="57">
        <v>57736.743051689482</v>
      </c>
      <c r="X848" s="60">
        <v>447924.74305168947</v>
      </c>
      <c r="Y848" s="59">
        <v>713426</v>
      </c>
      <c r="Z848" s="57">
        <v>47515</v>
      </c>
      <c r="AA848" s="57">
        <v>253627</v>
      </c>
      <c r="AB848" s="57">
        <v>152080.31187820804</v>
      </c>
      <c r="AC848" s="58">
        <v>1166648.3118782081</v>
      </c>
      <c r="AD848" s="59">
        <v>-394050.21362266503</v>
      </c>
      <c r="AE848" s="57">
        <v>-323908.15620647377</v>
      </c>
      <c r="AF848" s="57">
        <v>5069.891722852064</v>
      </c>
      <c r="AG848" s="57">
        <v>-5835.0907202318667</v>
      </c>
      <c r="AH848" s="57">
        <v>0</v>
      </c>
      <c r="AI848" s="60">
        <v>0</v>
      </c>
    </row>
    <row r="849" spans="1:35" s="6" customFormat="1" x14ac:dyDescent="0.25">
      <c r="A849" s="52" t="s">
        <v>1697</v>
      </c>
      <c r="B849" s="53" t="s">
        <v>1698</v>
      </c>
      <c r="C849" s="54">
        <v>3065907.75</v>
      </c>
      <c r="D849" s="55">
        <v>9.2099E-4</v>
      </c>
      <c r="E849" s="55">
        <v>7.1429999999999996E-4</v>
      </c>
      <c r="F849" s="56">
        <v>0</v>
      </c>
      <c r="G849" s="57">
        <v>42886</v>
      </c>
      <c r="H849" s="58">
        <v>42886</v>
      </c>
      <c r="I849" s="59">
        <v>88454</v>
      </c>
      <c r="J849" s="57">
        <v>530752</v>
      </c>
      <c r="K849" s="57">
        <v>-283807</v>
      </c>
      <c r="L849" s="57">
        <v>-204417</v>
      </c>
      <c r="M849" s="60">
        <v>431302</v>
      </c>
      <c r="N849" s="59">
        <v>-310519</v>
      </c>
      <c r="O849" s="57">
        <v>83367.21363982909</v>
      </c>
      <c r="P849" s="57">
        <v>-227151.78636017093</v>
      </c>
      <c r="Q849" s="57">
        <v>0</v>
      </c>
      <c r="R849" s="60">
        <v>-227151.78636017093</v>
      </c>
      <c r="S849" s="61">
        <v>52607</v>
      </c>
      <c r="T849" s="59">
        <v>286889</v>
      </c>
      <c r="U849" s="57">
        <v>58997</v>
      </c>
      <c r="V849" s="57">
        <v>70020</v>
      </c>
      <c r="W849" s="57">
        <v>289061.98440597171</v>
      </c>
      <c r="X849" s="60">
        <v>704967.98440597171</v>
      </c>
      <c r="Y849" s="59">
        <v>760449</v>
      </c>
      <c r="Z849" s="57">
        <v>50647</v>
      </c>
      <c r="AA849" s="57">
        <v>270344</v>
      </c>
      <c r="AB849" s="57">
        <v>22842.384590411762</v>
      </c>
      <c r="AC849" s="58">
        <v>1104282.3845904118</v>
      </c>
      <c r="AD849" s="59">
        <v>-283079.00544211105</v>
      </c>
      <c r="AE849" s="57">
        <v>-247330.79476301122</v>
      </c>
      <c r="AF849" s="57">
        <v>85759.859580302713</v>
      </c>
      <c r="AG849" s="57">
        <v>45335.540440379511</v>
      </c>
      <c r="AH849" s="57">
        <v>0</v>
      </c>
      <c r="AI849" s="60">
        <v>0</v>
      </c>
    </row>
    <row r="850" spans="1:35" s="6" customFormat="1" x14ac:dyDescent="0.25">
      <c r="A850" s="52" t="s">
        <v>1699</v>
      </c>
      <c r="B850" s="53" t="s">
        <v>1700</v>
      </c>
      <c r="C850" s="54">
        <v>1621106.52</v>
      </c>
      <c r="D850" s="55">
        <v>4.8697999999999998E-4</v>
      </c>
      <c r="E850" s="55">
        <v>4.8928000000000003E-4</v>
      </c>
      <c r="F850" s="56">
        <v>0</v>
      </c>
      <c r="G850" s="57">
        <v>22676</v>
      </c>
      <c r="H850" s="58">
        <v>22676</v>
      </c>
      <c r="I850" s="59">
        <v>46771</v>
      </c>
      <c r="J850" s="57">
        <v>280639</v>
      </c>
      <c r="K850" s="57">
        <v>-150065</v>
      </c>
      <c r="L850" s="57">
        <v>-108087</v>
      </c>
      <c r="M850" s="60">
        <v>228054</v>
      </c>
      <c r="N850" s="59">
        <v>-164189</v>
      </c>
      <c r="O850" s="57">
        <v>-5837.8556935013021</v>
      </c>
      <c r="P850" s="57">
        <v>-170026.8556935013</v>
      </c>
      <c r="Q850" s="57">
        <v>0</v>
      </c>
      <c r="R850" s="60">
        <v>-170026.8556935013</v>
      </c>
      <c r="S850" s="61">
        <v>27816</v>
      </c>
      <c r="T850" s="59">
        <v>151694</v>
      </c>
      <c r="U850" s="57">
        <v>31195</v>
      </c>
      <c r="V850" s="57">
        <v>37024</v>
      </c>
      <c r="W850" s="57">
        <v>0</v>
      </c>
      <c r="X850" s="60">
        <v>219913</v>
      </c>
      <c r="Y850" s="59">
        <v>402093</v>
      </c>
      <c r="Z850" s="57">
        <v>26780</v>
      </c>
      <c r="AA850" s="57">
        <v>142946</v>
      </c>
      <c r="AB850" s="57">
        <v>32537.342969512327</v>
      </c>
      <c r="AC850" s="58">
        <v>604356.34296951233</v>
      </c>
      <c r="AD850" s="59">
        <v>-209040.21438151159</v>
      </c>
      <c r="AE850" s="57">
        <v>-180663.48864730573</v>
      </c>
      <c r="AF850" s="57">
        <v>1239.6435156913603</v>
      </c>
      <c r="AG850" s="57">
        <v>4020.7165436136352</v>
      </c>
      <c r="AH850" s="57">
        <v>0</v>
      </c>
      <c r="AI850" s="60">
        <v>0</v>
      </c>
    </row>
    <row r="851" spans="1:35" s="6" customFormat="1" x14ac:dyDescent="0.25">
      <c r="A851" s="52" t="s">
        <v>1701</v>
      </c>
      <c r="B851" s="53" t="s">
        <v>1702</v>
      </c>
      <c r="C851" s="54">
        <v>3068677.64</v>
      </c>
      <c r="D851" s="55">
        <v>9.2181999999999995E-4</v>
      </c>
      <c r="E851" s="55">
        <v>8.8422999999999996E-4</v>
      </c>
      <c r="F851" s="56">
        <v>0</v>
      </c>
      <c r="G851" s="57">
        <v>42925</v>
      </c>
      <c r="H851" s="58">
        <v>42925</v>
      </c>
      <c r="I851" s="59">
        <v>88534</v>
      </c>
      <c r="J851" s="57">
        <v>531231</v>
      </c>
      <c r="K851" s="57">
        <v>-284063</v>
      </c>
      <c r="L851" s="57">
        <v>-204602</v>
      </c>
      <c r="M851" s="60">
        <v>431690</v>
      </c>
      <c r="N851" s="59">
        <v>-310799</v>
      </c>
      <c r="O851" s="57">
        <v>5133.0701246742019</v>
      </c>
      <c r="P851" s="57">
        <v>-305665.92987532582</v>
      </c>
      <c r="Q851" s="57">
        <v>0</v>
      </c>
      <c r="R851" s="60">
        <v>-305665.92987532582</v>
      </c>
      <c r="S851" s="61">
        <v>52654</v>
      </c>
      <c r="T851" s="59">
        <v>287147</v>
      </c>
      <c r="U851" s="57">
        <v>59050</v>
      </c>
      <c r="V851" s="57">
        <v>70083</v>
      </c>
      <c r="W851" s="57">
        <v>99939.446893391549</v>
      </c>
      <c r="X851" s="60">
        <v>516219.44689339155</v>
      </c>
      <c r="Y851" s="59">
        <v>761134</v>
      </c>
      <c r="Z851" s="57">
        <v>50693</v>
      </c>
      <c r="AA851" s="57">
        <v>270587</v>
      </c>
      <c r="AB851" s="57">
        <v>71800.446420078311</v>
      </c>
      <c r="AC851" s="58">
        <v>1154214.4464200784</v>
      </c>
      <c r="AD851" s="59">
        <v>-369701.96776906506</v>
      </c>
      <c r="AE851" s="57">
        <v>-296070.76447469293</v>
      </c>
      <c r="AF851" s="57">
        <v>12667.627651841045</v>
      </c>
      <c r="AG851" s="57">
        <v>15110.105065230131</v>
      </c>
      <c r="AH851" s="57">
        <v>0</v>
      </c>
      <c r="AI851" s="60">
        <v>0</v>
      </c>
    </row>
    <row r="852" spans="1:35" s="6" customFormat="1" x14ac:dyDescent="0.25">
      <c r="A852" s="52" t="s">
        <v>1703</v>
      </c>
      <c r="B852" s="53" t="s">
        <v>1704</v>
      </c>
      <c r="C852" s="54">
        <v>14689101.300000001</v>
      </c>
      <c r="D852" s="55">
        <v>4.4125700000000002E-3</v>
      </c>
      <c r="E852" s="55">
        <v>4.3748900000000002E-3</v>
      </c>
      <c r="F852" s="56">
        <v>0</v>
      </c>
      <c r="G852" s="57">
        <v>205471</v>
      </c>
      <c r="H852" s="58">
        <v>205471</v>
      </c>
      <c r="I852" s="59">
        <v>423794</v>
      </c>
      <c r="J852" s="57">
        <v>2542896</v>
      </c>
      <c r="K852" s="57">
        <v>-1359752</v>
      </c>
      <c r="L852" s="57">
        <v>-979388</v>
      </c>
      <c r="M852" s="60">
        <v>2066416</v>
      </c>
      <c r="N852" s="59">
        <v>-1487732</v>
      </c>
      <c r="O852" s="57">
        <v>142551.2781713338</v>
      </c>
      <c r="P852" s="57">
        <v>-1345180.7218286663</v>
      </c>
      <c r="Q852" s="57">
        <v>0</v>
      </c>
      <c r="R852" s="60">
        <v>-1345180.7218286663</v>
      </c>
      <c r="S852" s="61">
        <v>252046</v>
      </c>
      <c r="T852" s="59">
        <v>1374518</v>
      </c>
      <c r="U852" s="57">
        <v>282663</v>
      </c>
      <c r="V852" s="57">
        <v>335474</v>
      </c>
      <c r="W852" s="57">
        <v>350991.2925768611</v>
      </c>
      <c r="X852" s="60">
        <v>2343646.2925768611</v>
      </c>
      <c r="Y852" s="59">
        <v>3643398</v>
      </c>
      <c r="Z852" s="57">
        <v>242657</v>
      </c>
      <c r="AA852" s="57">
        <v>1295247</v>
      </c>
      <c r="AB852" s="57">
        <v>79030.205584642856</v>
      </c>
      <c r="AC852" s="58">
        <v>5260332.2055846425</v>
      </c>
      <c r="AD852" s="59">
        <v>-1618194.8801341036</v>
      </c>
      <c r="AE852" s="57">
        <v>-1401002.4228208945</v>
      </c>
      <c r="AF852" s="57">
        <v>55615.300304795266</v>
      </c>
      <c r="AG852" s="57">
        <v>46896.089642421131</v>
      </c>
      <c r="AH852" s="57">
        <v>0</v>
      </c>
      <c r="AI852" s="60">
        <v>0</v>
      </c>
    </row>
    <row r="853" spans="1:35" s="6" customFormat="1" x14ac:dyDescent="0.25">
      <c r="A853" s="52" t="s">
        <v>1705</v>
      </c>
      <c r="B853" s="53" t="s">
        <v>1706</v>
      </c>
      <c r="C853" s="54">
        <v>2797775.47</v>
      </c>
      <c r="D853" s="55">
        <v>8.4044999999999996E-4</v>
      </c>
      <c r="E853" s="55">
        <v>1.03484E-3</v>
      </c>
      <c r="F853" s="56">
        <v>0</v>
      </c>
      <c r="G853" s="57">
        <v>39136</v>
      </c>
      <c r="H853" s="58">
        <v>39136</v>
      </c>
      <c r="I853" s="59">
        <v>80719</v>
      </c>
      <c r="J853" s="57">
        <v>484338</v>
      </c>
      <c r="K853" s="57">
        <v>-258988</v>
      </c>
      <c r="L853" s="57">
        <v>-186541</v>
      </c>
      <c r="M853" s="60">
        <v>393584</v>
      </c>
      <c r="N853" s="59">
        <v>-283364</v>
      </c>
      <c r="O853" s="57">
        <v>-17148.439878836267</v>
      </c>
      <c r="P853" s="57">
        <v>-300512.43987883627</v>
      </c>
      <c r="Q853" s="57">
        <v>0</v>
      </c>
      <c r="R853" s="60">
        <v>-300512.43987883627</v>
      </c>
      <c r="S853" s="61">
        <v>48006</v>
      </c>
      <c r="T853" s="59">
        <v>261801</v>
      </c>
      <c r="U853" s="57">
        <v>53838</v>
      </c>
      <c r="V853" s="57">
        <v>63897</v>
      </c>
      <c r="W853" s="57">
        <v>53080.017205435994</v>
      </c>
      <c r="X853" s="60">
        <v>432616.01720543602</v>
      </c>
      <c r="Y853" s="59">
        <v>693948</v>
      </c>
      <c r="Z853" s="57">
        <v>46218</v>
      </c>
      <c r="AA853" s="57">
        <v>246702</v>
      </c>
      <c r="AB853" s="57">
        <v>202917.09290198347</v>
      </c>
      <c r="AC853" s="58">
        <v>1189785.0929019835</v>
      </c>
      <c r="AD853" s="59">
        <v>-370139.71214873641</v>
      </c>
      <c r="AE853" s="57">
        <v>-321301.78773643106</v>
      </c>
      <c r="AF853" s="57">
        <v>-38623.351117785809</v>
      </c>
      <c r="AG853" s="57">
        <v>-27104.224693594217</v>
      </c>
      <c r="AH853" s="57">
        <v>0</v>
      </c>
      <c r="AI853" s="60">
        <v>0</v>
      </c>
    </row>
    <row r="854" spans="1:35" s="6" customFormat="1" x14ac:dyDescent="0.25">
      <c r="A854" s="52" t="s">
        <v>1707</v>
      </c>
      <c r="B854" s="53" t="s">
        <v>1708</v>
      </c>
      <c r="C854" s="54">
        <v>10365894.33</v>
      </c>
      <c r="D854" s="55">
        <v>3.1138899999999998E-3</v>
      </c>
      <c r="E854" s="55">
        <v>3.1083299999999999E-3</v>
      </c>
      <c r="F854" s="56">
        <v>0</v>
      </c>
      <c r="G854" s="57">
        <v>144998</v>
      </c>
      <c r="H854" s="58">
        <v>144998</v>
      </c>
      <c r="I854" s="59">
        <v>299066</v>
      </c>
      <c r="J854" s="57">
        <v>1794487</v>
      </c>
      <c r="K854" s="57">
        <v>-959558</v>
      </c>
      <c r="L854" s="57">
        <v>-691140</v>
      </c>
      <c r="M854" s="60">
        <v>1458241</v>
      </c>
      <c r="N854" s="59">
        <v>-1049872</v>
      </c>
      <c r="O854" s="57">
        <v>146534.56335759498</v>
      </c>
      <c r="P854" s="57">
        <v>-903337.43664240499</v>
      </c>
      <c r="Q854" s="57">
        <v>0</v>
      </c>
      <c r="R854" s="60">
        <v>-903337.43664240499</v>
      </c>
      <c r="S854" s="61">
        <v>177865</v>
      </c>
      <c r="T854" s="59">
        <v>969978</v>
      </c>
      <c r="U854" s="57">
        <v>199471</v>
      </c>
      <c r="V854" s="57">
        <v>236740</v>
      </c>
      <c r="W854" s="57">
        <v>259612.0461962632</v>
      </c>
      <c r="X854" s="60">
        <v>1665801.0461962633</v>
      </c>
      <c r="Y854" s="59">
        <v>2571096</v>
      </c>
      <c r="Z854" s="57">
        <v>171240</v>
      </c>
      <c r="AA854" s="57">
        <v>914038</v>
      </c>
      <c r="AB854" s="57">
        <v>106328.15783462109</v>
      </c>
      <c r="AC854" s="58">
        <v>3762702.1578346211</v>
      </c>
      <c r="AD854" s="59">
        <v>-1124254.9502485534</v>
      </c>
      <c r="AE854" s="57">
        <v>-1026720.9870607338</v>
      </c>
      <c r="AF854" s="57">
        <v>24740.810718094333</v>
      </c>
      <c r="AG854" s="57">
        <v>29334.014952835103</v>
      </c>
      <c r="AH854" s="57">
        <v>0</v>
      </c>
      <c r="AI854" s="60">
        <v>0</v>
      </c>
    </row>
    <row r="855" spans="1:35" s="6" customFormat="1" x14ac:dyDescent="0.25">
      <c r="A855" s="52" t="s">
        <v>1709</v>
      </c>
      <c r="B855" s="53" t="s">
        <v>1710</v>
      </c>
      <c r="C855" s="54">
        <v>5048028.51</v>
      </c>
      <c r="D855" s="55">
        <v>1.5164200000000001E-3</v>
      </c>
      <c r="E855" s="55">
        <v>1.4617600000000001E-3</v>
      </c>
      <c r="F855" s="56">
        <v>0</v>
      </c>
      <c r="G855" s="57">
        <v>70612</v>
      </c>
      <c r="H855" s="58">
        <v>70612</v>
      </c>
      <c r="I855" s="59">
        <v>145641</v>
      </c>
      <c r="J855" s="57">
        <v>873890</v>
      </c>
      <c r="K855" s="57">
        <v>-467291</v>
      </c>
      <c r="L855" s="57">
        <v>-336576</v>
      </c>
      <c r="M855" s="60">
        <v>710143</v>
      </c>
      <c r="N855" s="59">
        <v>-511273</v>
      </c>
      <c r="O855" s="57">
        <v>73826.190237135452</v>
      </c>
      <c r="P855" s="57">
        <v>-437446.80976286455</v>
      </c>
      <c r="Q855" s="57">
        <v>0</v>
      </c>
      <c r="R855" s="60">
        <v>-437446.80976286455</v>
      </c>
      <c r="S855" s="61">
        <v>86618</v>
      </c>
      <c r="T855" s="59">
        <v>472365</v>
      </c>
      <c r="U855" s="57">
        <v>97140</v>
      </c>
      <c r="V855" s="57">
        <v>115289</v>
      </c>
      <c r="W855" s="57">
        <v>201281.85185845956</v>
      </c>
      <c r="X855" s="60">
        <v>886075.85185845953</v>
      </c>
      <c r="Y855" s="59">
        <v>1252087</v>
      </c>
      <c r="Z855" s="57">
        <v>83391</v>
      </c>
      <c r="AA855" s="57">
        <v>445124</v>
      </c>
      <c r="AB855" s="57">
        <v>12987.767454007824</v>
      </c>
      <c r="AC855" s="58">
        <v>1793589.7674540079</v>
      </c>
      <c r="AD855" s="59">
        <v>-537743.06601896056</v>
      </c>
      <c r="AE855" s="57">
        <v>-450123.76090888615</v>
      </c>
      <c r="AF855" s="57">
        <v>56779.35308052547</v>
      </c>
      <c r="AG855" s="57">
        <v>23573.558251772964</v>
      </c>
      <c r="AH855" s="57">
        <v>0</v>
      </c>
      <c r="AI855" s="60">
        <v>0</v>
      </c>
    </row>
    <row r="856" spans="1:35" s="6" customFormat="1" x14ac:dyDescent="0.25">
      <c r="A856" s="52" t="s">
        <v>1711</v>
      </c>
      <c r="B856" s="53" t="s">
        <v>1712</v>
      </c>
      <c r="C856" s="54">
        <v>1789274.5</v>
      </c>
      <c r="D856" s="55">
        <v>5.3748999999999995E-4</v>
      </c>
      <c r="E856" s="55">
        <v>5.3684999999999996E-4</v>
      </c>
      <c r="F856" s="56">
        <v>0</v>
      </c>
      <c r="G856" s="57">
        <v>25028</v>
      </c>
      <c r="H856" s="58">
        <v>25028</v>
      </c>
      <c r="I856" s="59">
        <v>51622</v>
      </c>
      <c r="J856" s="57">
        <v>309747</v>
      </c>
      <c r="K856" s="57">
        <v>-165630</v>
      </c>
      <c r="L856" s="57">
        <v>-119298</v>
      </c>
      <c r="M856" s="60">
        <v>251708</v>
      </c>
      <c r="N856" s="59">
        <v>-181219</v>
      </c>
      <c r="O856" s="57">
        <v>14179.692117632827</v>
      </c>
      <c r="P856" s="57">
        <v>-167039.30788236717</v>
      </c>
      <c r="Q856" s="57">
        <v>0</v>
      </c>
      <c r="R856" s="60">
        <v>-167039.30788236717</v>
      </c>
      <c r="S856" s="61">
        <v>30701</v>
      </c>
      <c r="T856" s="59">
        <v>167428</v>
      </c>
      <c r="U856" s="57">
        <v>34431</v>
      </c>
      <c r="V856" s="57">
        <v>40864</v>
      </c>
      <c r="W856" s="57">
        <v>12792.128741040791</v>
      </c>
      <c r="X856" s="60">
        <v>255515.1287410408</v>
      </c>
      <c r="Y856" s="59">
        <v>443798</v>
      </c>
      <c r="Z856" s="57">
        <v>29558</v>
      </c>
      <c r="AA856" s="57">
        <v>157773</v>
      </c>
      <c r="AB856" s="57">
        <v>16352.759470400641</v>
      </c>
      <c r="AC856" s="58">
        <v>647481.75947040063</v>
      </c>
      <c r="AD856" s="59">
        <v>-219231.98309082069</v>
      </c>
      <c r="AE856" s="57">
        <v>-184223.45613502598</v>
      </c>
      <c r="AF856" s="57">
        <v>6482.8846167178781</v>
      </c>
      <c r="AG856" s="57">
        <v>5005.9238797689331</v>
      </c>
      <c r="AH856" s="57">
        <v>0</v>
      </c>
      <c r="AI856" s="60">
        <v>0</v>
      </c>
    </row>
    <row r="857" spans="1:35" s="6" customFormat="1" x14ac:dyDescent="0.25">
      <c r="A857" s="52" t="s">
        <v>1713</v>
      </c>
      <c r="B857" s="53" t="s">
        <v>1714</v>
      </c>
      <c r="C857" s="54">
        <v>1592384.92</v>
      </c>
      <c r="D857" s="55">
        <v>4.7835E-4</v>
      </c>
      <c r="E857" s="55">
        <v>4.4141999999999999E-4</v>
      </c>
      <c r="F857" s="56">
        <v>0</v>
      </c>
      <c r="G857" s="57">
        <v>22274</v>
      </c>
      <c r="H857" s="58">
        <v>22274</v>
      </c>
      <c r="I857" s="59">
        <v>45942</v>
      </c>
      <c r="J857" s="57">
        <v>275666</v>
      </c>
      <c r="K857" s="57">
        <v>-147406</v>
      </c>
      <c r="L857" s="57">
        <v>-106172</v>
      </c>
      <c r="M857" s="60">
        <v>224012</v>
      </c>
      <c r="N857" s="59">
        <v>-161279</v>
      </c>
      <c r="O857" s="57">
        <v>-27714.045357649662</v>
      </c>
      <c r="P857" s="57">
        <v>-188993.04535764965</v>
      </c>
      <c r="Q857" s="57">
        <v>0</v>
      </c>
      <c r="R857" s="60">
        <v>-188993.04535764965</v>
      </c>
      <c r="S857" s="61">
        <v>27323</v>
      </c>
      <c r="T857" s="59">
        <v>149006</v>
      </c>
      <c r="U857" s="57">
        <v>30642</v>
      </c>
      <c r="V857" s="57">
        <v>36368</v>
      </c>
      <c r="W857" s="57">
        <v>30476.311381990759</v>
      </c>
      <c r="X857" s="60">
        <v>246492.31138199076</v>
      </c>
      <c r="Y857" s="59">
        <v>394967</v>
      </c>
      <c r="Z857" s="57">
        <v>26305</v>
      </c>
      <c r="AA857" s="57">
        <v>140413</v>
      </c>
      <c r="AB857" s="57">
        <v>74489.084126122863</v>
      </c>
      <c r="AC857" s="58">
        <v>636174.08412612288</v>
      </c>
      <c r="AD857" s="59">
        <v>-219216.73349751427</v>
      </c>
      <c r="AE857" s="57">
        <v>-189571.13169021968</v>
      </c>
      <c r="AF857" s="57">
        <v>8150.2699900588277</v>
      </c>
      <c r="AG857" s="57">
        <v>10955.822453542991</v>
      </c>
      <c r="AH857" s="57">
        <v>0</v>
      </c>
      <c r="AI857" s="60">
        <v>0</v>
      </c>
    </row>
    <row r="858" spans="1:35" s="6" customFormat="1" x14ac:dyDescent="0.25">
      <c r="A858" s="52" t="s">
        <v>1715</v>
      </c>
      <c r="B858" s="53" t="s">
        <v>1716</v>
      </c>
      <c r="C858" s="54">
        <v>3441672.68</v>
      </c>
      <c r="D858" s="55">
        <v>1.0338700000000001E-3</v>
      </c>
      <c r="E858" s="55">
        <v>1.0472400000000001E-3</v>
      </c>
      <c r="F858" s="56">
        <v>0</v>
      </c>
      <c r="G858" s="57">
        <v>48142</v>
      </c>
      <c r="H858" s="58">
        <v>48142</v>
      </c>
      <c r="I858" s="59">
        <v>99295</v>
      </c>
      <c r="J858" s="57">
        <v>595803</v>
      </c>
      <c r="K858" s="57">
        <v>-318591</v>
      </c>
      <c r="L858" s="57">
        <v>-229472</v>
      </c>
      <c r="M858" s="60">
        <v>484163</v>
      </c>
      <c r="N858" s="59">
        <v>-348577</v>
      </c>
      <c r="O858" s="57">
        <v>9826.1226413913246</v>
      </c>
      <c r="P858" s="57">
        <v>-338750.87735860865</v>
      </c>
      <c r="Q858" s="57">
        <v>0</v>
      </c>
      <c r="R858" s="60">
        <v>-338750.87735860865</v>
      </c>
      <c r="S858" s="61">
        <v>59055</v>
      </c>
      <c r="T858" s="59">
        <v>322051</v>
      </c>
      <c r="U858" s="57">
        <v>66228</v>
      </c>
      <c r="V858" s="57">
        <v>78602</v>
      </c>
      <c r="W858" s="57">
        <v>80944.371394702961</v>
      </c>
      <c r="X858" s="60">
        <v>547825.37139470293</v>
      </c>
      <c r="Y858" s="59">
        <v>853652</v>
      </c>
      <c r="Z858" s="57">
        <v>56855</v>
      </c>
      <c r="AA858" s="57">
        <v>303478</v>
      </c>
      <c r="AB858" s="57">
        <v>52664.326352100012</v>
      </c>
      <c r="AC858" s="58">
        <v>1266649.3263521001</v>
      </c>
      <c r="AD858" s="59">
        <v>-407088.07787689735</v>
      </c>
      <c r="AE858" s="57">
        <v>-329474.16421894304</v>
      </c>
      <c r="AF858" s="57">
        <v>10718.961744993116</v>
      </c>
      <c r="AG858" s="57">
        <v>7019.3253934502382</v>
      </c>
      <c r="AH858" s="57">
        <v>0</v>
      </c>
      <c r="AI858" s="60">
        <v>0</v>
      </c>
    </row>
    <row r="859" spans="1:35" s="6" customFormat="1" x14ac:dyDescent="0.25">
      <c r="A859" s="52" t="s">
        <v>1717</v>
      </c>
      <c r="B859" s="53" t="s">
        <v>1718</v>
      </c>
      <c r="C859" s="54">
        <v>2575114.19</v>
      </c>
      <c r="D859" s="55">
        <v>7.7355999999999996E-4</v>
      </c>
      <c r="E859" s="55">
        <v>8.7124000000000001E-4</v>
      </c>
      <c r="F859" s="56">
        <v>0</v>
      </c>
      <c r="G859" s="57">
        <v>36021</v>
      </c>
      <c r="H859" s="58">
        <v>36021</v>
      </c>
      <c r="I859" s="59">
        <v>74295</v>
      </c>
      <c r="J859" s="57">
        <v>445791</v>
      </c>
      <c r="K859" s="57">
        <v>-238376</v>
      </c>
      <c r="L859" s="57">
        <v>-171695</v>
      </c>
      <c r="M859" s="60">
        <v>362260</v>
      </c>
      <c r="N859" s="59">
        <v>-260812</v>
      </c>
      <c r="O859" s="57">
        <v>-311.38865390401224</v>
      </c>
      <c r="P859" s="57">
        <v>-261123.38865390402</v>
      </c>
      <c r="Q859" s="57">
        <v>0</v>
      </c>
      <c r="R859" s="60">
        <v>-261123.38865390402</v>
      </c>
      <c r="S859" s="61">
        <v>44186</v>
      </c>
      <c r="T859" s="59">
        <v>240964</v>
      </c>
      <c r="U859" s="57">
        <v>49553</v>
      </c>
      <c r="V859" s="57">
        <v>58811</v>
      </c>
      <c r="W859" s="57">
        <v>57062.824011248886</v>
      </c>
      <c r="X859" s="60">
        <v>406390.82401124889</v>
      </c>
      <c r="Y859" s="59">
        <v>638718</v>
      </c>
      <c r="Z859" s="57">
        <v>42540</v>
      </c>
      <c r="AA859" s="57">
        <v>227068</v>
      </c>
      <c r="AB859" s="57">
        <v>137196.15059229906</v>
      </c>
      <c r="AC859" s="58">
        <v>1045522.1505922991</v>
      </c>
      <c r="AD859" s="59">
        <v>-318709.99773073313</v>
      </c>
      <c r="AE859" s="57">
        <v>-286766.28488442162</v>
      </c>
      <c r="AF859" s="57">
        <v>-23229.665741306162</v>
      </c>
      <c r="AG859" s="57">
        <v>-10425.378224589269</v>
      </c>
      <c r="AH859" s="57">
        <v>0</v>
      </c>
      <c r="AI859" s="60">
        <v>0</v>
      </c>
    </row>
    <row r="860" spans="1:35" s="6" customFormat="1" x14ac:dyDescent="0.25">
      <c r="A860" s="52" t="s">
        <v>1719</v>
      </c>
      <c r="B860" s="53" t="s">
        <v>1720</v>
      </c>
      <c r="C860" s="54">
        <v>1647139.23</v>
      </c>
      <c r="D860" s="55">
        <v>4.9479999999999999E-4</v>
      </c>
      <c r="E860" s="55">
        <v>5.1091999999999999E-4</v>
      </c>
      <c r="F860" s="56">
        <v>0</v>
      </c>
      <c r="G860" s="57">
        <v>23040</v>
      </c>
      <c r="H860" s="58">
        <v>23040</v>
      </c>
      <c r="I860" s="59">
        <v>47522</v>
      </c>
      <c r="J860" s="57">
        <v>285146</v>
      </c>
      <c r="K860" s="57">
        <v>-152475</v>
      </c>
      <c r="L860" s="57">
        <v>-109823</v>
      </c>
      <c r="M860" s="60">
        <v>231716</v>
      </c>
      <c r="N860" s="59">
        <v>-166826</v>
      </c>
      <c r="O860" s="57">
        <v>-31187.965359475704</v>
      </c>
      <c r="P860" s="57">
        <v>-198013.9653594757</v>
      </c>
      <c r="Q860" s="57">
        <v>0</v>
      </c>
      <c r="R860" s="60">
        <v>-198013.9653594757</v>
      </c>
      <c r="S860" s="61">
        <v>28263</v>
      </c>
      <c r="T860" s="59">
        <v>154130</v>
      </c>
      <c r="U860" s="57">
        <v>31696</v>
      </c>
      <c r="V860" s="57">
        <v>37618</v>
      </c>
      <c r="W860" s="57">
        <v>0</v>
      </c>
      <c r="X860" s="60">
        <v>223444</v>
      </c>
      <c r="Y860" s="59">
        <v>408549</v>
      </c>
      <c r="Z860" s="57">
        <v>27210</v>
      </c>
      <c r="AA860" s="57">
        <v>145241</v>
      </c>
      <c r="AB860" s="57">
        <v>69116.239400137812</v>
      </c>
      <c r="AC860" s="58">
        <v>650116.2394001378</v>
      </c>
      <c r="AD860" s="59">
        <v>-228804.23631363316</v>
      </c>
      <c r="AE860" s="57">
        <v>-195139.4757265033</v>
      </c>
      <c r="AF860" s="57">
        <v>-4350.6100312882536</v>
      </c>
      <c r="AG860" s="57">
        <v>1622.0826712869061</v>
      </c>
      <c r="AH860" s="57">
        <v>0</v>
      </c>
      <c r="AI860" s="60">
        <v>0</v>
      </c>
    </row>
    <row r="861" spans="1:35" s="6" customFormat="1" x14ac:dyDescent="0.25">
      <c r="A861" s="52" t="s">
        <v>1721</v>
      </c>
      <c r="B861" s="53" t="s">
        <v>1722</v>
      </c>
      <c r="C861" s="54">
        <v>5085127.25</v>
      </c>
      <c r="D861" s="55">
        <v>1.5275600000000001E-3</v>
      </c>
      <c r="E861" s="55">
        <v>1.52074E-3</v>
      </c>
      <c r="F861" s="56">
        <v>0</v>
      </c>
      <c r="G861" s="57">
        <v>71131</v>
      </c>
      <c r="H861" s="58">
        <v>71131</v>
      </c>
      <c r="I861" s="59">
        <v>146711</v>
      </c>
      <c r="J861" s="57">
        <v>880309</v>
      </c>
      <c r="K861" s="57">
        <v>-470724</v>
      </c>
      <c r="L861" s="57">
        <v>-339048</v>
      </c>
      <c r="M861" s="60">
        <v>715360</v>
      </c>
      <c r="N861" s="59">
        <v>-515029</v>
      </c>
      <c r="O861" s="57">
        <v>-33004.575554342293</v>
      </c>
      <c r="P861" s="57">
        <v>-548033.57555434224</v>
      </c>
      <c r="Q861" s="57">
        <v>0</v>
      </c>
      <c r="R861" s="60">
        <v>-548033.57555434224</v>
      </c>
      <c r="S861" s="61">
        <v>87254</v>
      </c>
      <c r="T861" s="59">
        <v>475836</v>
      </c>
      <c r="U861" s="57">
        <v>97853</v>
      </c>
      <c r="V861" s="57">
        <v>116136</v>
      </c>
      <c r="W861" s="57">
        <v>49519.753749451447</v>
      </c>
      <c r="X861" s="60">
        <v>739344.75374945148</v>
      </c>
      <c r="Y861" s="59">
        <v>1261285</v>
      </c>
      <c r="Z861" s="57">
        <v>84004</v>
      </c>
      <c r="AA861" s="57">
        <v>448393</v>
      </c>
      <c r="AB861" s="57">
        <v>58161.346399727539</v>
      </c>
      <c r="AC861" s="58">
        <v>1851843.3463997275</v>
      </c>
      <c r="AD861" s="59">
        <v>-620495.56018091517</v>
      </c>
      <c r="AE861" s="57">
        <v>-522863.40557642543</v>
      </c>
      <c r="AF861" s="57">
        <v>15738.0028880791</v>
      </c>
      <c r="AG861" s="57">
        <v>15122.370218985379</v>
      </c>
      <c r="AH861" s="57">
        <v>0</v>
      </c>
      <c r="AI861" s="60">
        <v>0</v>
      </c>
    </row>
    <row r="862" spans="1:35" s="6" customFormat="1" x14ac:dyDescent="0.25">
      <c r="A862" s="52" t="s">
        <v>1723</v>
      </c>
      <c r="B862" s="53" t="s">
        <v>1724</v>
      </c>
      <c r="C862" s="54">
        <v>11535836.609999999</v>
      </c>
      <c r="D862" s="55">
        <v>3.4653399999999999E-3</v>
      </c>
      <c r="E862" s="55">
        <v>3.0722599999999998E-3</v>
      </c>
      <c r="F862" s="56">
        <v>0</v>
      </c>
      <c r="G862" s="57">
        <v>161364</v>
      </c>
      <c r="H862" s="58">
        <v>161364</v>
      </c>
      <c r="I862" s="59">
        <v>332820</v>
      </c>
      <c r="J862" s="57">
        <v>1997022</v>
      </c>
      <c r="K862" s="57">
        <v>-1067859</v>
      </c>
      <c r="L862" s="57">
        <v>-769146</v>
      </c>
      <c r="M862" s="60">
        <v>1622826</v>
      </c>
      <c r="N862" s="59">
        <v>-1168366</v>
      </c>
      <c r="O862" s="57">
        <v>-184674.9861469788</v>
      </c>
      <c r="P862" s="57">
        <v>-1353040.9861469788</v>
      </c>
      <c r="Q862" s="57">
        <v>0</v>
      </c>
      <c r="R862" s="60">
        <v>-1353040.9861469788</v>
      </c>
      <c r="S862" s="61">
        <v>197940</v>
      </c>
      <c r="T862" s="59">
        <v>1079455</v>
      </c>
      <c r="U862" s="57">
        <v>221984</v>
      </c>
      <c r="V862" s="57">
        <v>263459</v>
      </c>
      <c r="W862" s="57">
        <v>340821.01941301429</v>
      </c>
      <c r="X862" s="60">
        <v>1905719.0194130144</v>
      </c>
      <c r="Y862" s="59">
        <v>2861283</v>
      </c>
      <c r="Z862" s="57">
        <v>190567</v>
      </c>
      <c r="AA862" s="57">
        <v>1017201</v>
      </c>
      <c r="AB862" s="57">
        <v>178745.68414216518</v>
      </c>
      <c r="AC862" s="58">
        <v>4247796.6841421649</v>
      </c>
      <c r="AD862" s="59">
        <v>-1447518.3278224296</v>
      </c>
      <c r="AE862" s="57">
        <v>-1142495.8330917249</v>
      </c>
      <c r="AF862" s="57">
        <v>146120.73645736664</v>
      </c>
      <c r="AG862" s="57">
        <v>101815.75972763778</v>
      </c>
      <c r="AH862" s="57">
        <v>0</v>
      </c>
      <c r="AI862" s="60">
        <v>0</v>
      </c>
    </row>
    <row r="863" spans="1:35" s="6" customFormat="1" x14ac:dyDescent="0.25">
      <c r="A863" s="52" t="s">
        <v>1725</v>
      </c>
      <c r="B863" s="53" t="s">
        <v>1726</v>
      </c>
      <c r="C863" s="54">
        <v>1339020.8400000001</v>
      </c>
      <c r="D863" s="55">
        <v>4.0224E-4</v>
      </c>
      <c r="E863" s="55">
        <v>3.8988E-4</v>
      </c>
      <c r="F863" s="56">
        <v>0</v>
      </c>
      <c r="G863" s="57">
        <v>18730</v>
      </c>
      <c r="H863" s="58">
        <v>18730</v>
      </c>
      <c r="I863" s="59">
        <v>38632</v>
      </c>
      <c r="J863" s="57">
        <v>231805</v>
      </c>
      <c r="K863" s="57">
        <v>-123952</v>
      </c>
      <c r="L863" s="57">
        <v>-89279</v>
      </c>
      <c r="M863" s="60">
        <v>188370</v>
      </c>
      <c r="N863" s="59">
        <v>-135618</v>
      </c>
      <c r="O863" s="57">
        <v>11362.831852081265</v>
      </c>
      <c r="P863" s="57">
        <v>-124255.16814791874</v>
      </c>
      <c r="Q863" s="57">
        <v>0</v>
      </c>
      <c r="R863" s="60">
        <v>-124255.16814791874</v>
      </c>
      <c r="S863" s="61">
        <v>22976</v>
      </c>
      <c r="T863" s="59">
        <v>125298</v>
      </c>
      <c r="U863" s="57">
        <v>25767</v>
      </c>
      <c r="V863" s="57">
        <v>30581</v>
      </c>
      <c r="W863" s="57">
        <v>11513.159128673313</v>
      </c>
      <c r="X863" s="60">
        <v>193159.15912867332</v>
      </c>
      <c r="Y863" s="59">
        <v>332124</v>
      </c>
      <c r="Z863" s="57">
        <v>22120</v>
      </c>
      <c r="AA863" s="57">
        <v>118072</v>
      </c>
      <c r="AB863" s="57">
        <v>25460.50508270703</v>
      </c>
      <c r="AC863" s="58">
        <v>497776.50508270704</v>
      </c>
      <c r="AD863" s="59">
        <v>-166218.15764671768</v>
      </c>
      <c r="AE863" s="57">
        <v>-148273.36207797955</v>
      </c>
      <c r="AF863" s="57">
        <v>4003.3513266965197</v>
      </c>
      <c r="AG863" s="57">
        <v>5870.8224439669939</v>
      </c>
      <c r="AH863" s="57">
        <v>0</v>
      </c>
      <c r="AI863" s="60">
        <v>0</v>
      </c>
    </row>
    <row r="864" spans="1:35" s="6" customFormat="1" x14ac:dyDescent="0.25">
      <c r="A864" s="52" t="s">
        <v>1727</v>
      </c>
      <c r="B864" s="53" t="s">
        <v>1728</v>
      </c>
      <c r="C864" s="54">
        <v>4067376.87</v>
      </c>
      <c r="D864" s="55">
        <v>1.2218299999999999E-3</v>
      </c>
      <c r="E864" s="55">
        <v>1.2097E-3</v>
      </c>
      <c r="F864" s="56">
        <v>0</v>
      </c>
      <c r="G864" s="57">
        <v>56895</v>
      </c>
      <c r="H864" s="58">
        <v>56895</v>
      </c>
      <c r="I864" s="59">
        <v>117348</v>
      </c>
      <c r="J864" s="57">
        <v>704122</v>
      </c>
      <c r="K864" s="57">
        <v>-376512</v>
      </c>
      <c r="L864" s="57">
        <v>-271190</v>
      </c>
      <c r="M864" s="60">
        <v>572186</v>
      </c>
      <c r="N864" s="59">
        <v>-411949</v>
      </c>
      <c r="O864" s="57">
        <v>68413.289886300467</v>
      </c>
      <c r="P864" s="57">
        <v>-343535.71011369955</v>
      </c>
      <c r="Q864" s="57">
        <v>0</v>
      </c>
      <c r="R864" s="60">
        <v>-343535.71011369955</v>
      </c>
      <c r="S864" s="61">
        <v>69791</v>
      </c>
      <c r="T864" s="59">
        <v>380601</v>
      </c>
      <c r="U864" s="57">
        <v>78269</v>
      </c>
      <c r="V864" s="57">
        <v>92892</v>
      </c>
      <c r="W864" s="57">
        <v>160260.65663803829</v>
      </c>
      <c r="X864" s="60">
        <v>712022.65663803834</v>
      </c>
      <c r="Y864" s="59">
        <v>1008848</v>
      </c>
      <c r="Z864" s="57">
        <v>67191</v>
      </c>
      <c r="AA864" s="57">
        <v>358651</v>
      </c>
      <c r="AB864" s="57">
        <v>66860.371846340509</v>
      </c>
      <c r="AC864" s="58">
        <v>1501550.3718463406</v>
      </c>
      <c r="AD864" s="59">
        <v>-430627.50337640382</v>
      </c>
      <c r="AE864" s="57">
        <v>-376961.93547471554</v>
      </c>
      <c r="AF864" s="57">
        <v>4771.3380335603342</v>
      </c>
      <c r="AG864" s="57">
        <v>13290.385609256837</v>
      </c>
      <c r="AH864" s="57">
        <v>0</v>
      </c>
      <c r="AI864" s="60">
        <v>0</v>
      </c>
    </row>
    <row r="865" spans="1:35" s="6" customFormat="1" x14ac:dyDescent="0.25">
      <c r="A865" s="52" t="s">
        <v>1729</v>
      </c>
      <c r="B865" s="53" t="s">
        <v>1730</v>
      </c>
      <c r="C865" s="54">
        <v>4055133.54</v>
      </c>
      <c r="D865" s="55">
        <v>1.2181500000000001E-3</v>
      </c>
      <c r="E865" s="55">
        <v>1.30047E-3</v>
      </c>
      <c r="F865" s="56">
        <v>0</v>
      </c>
      <c r="G865" s="57">
        <v>56723</v>
      </c>
      <c r="H865" s="58">
        <v>56723</v>
      </c>
      <c r="I865" s="59">
        <v>116994</v>
      </c>
      <c r="J865" s="57">
        <v>702001</v>
      </c>
      <c r="K865" s="57">
        <v>-375378</v>
      </c>
      <c r="L865" s="57">
        <v>-270373</v>
      </c>
      <c r="M865" s="60">
        <v>570462</v>
      </c>
      <c r="N865" s="59">
        <v>-410709</v>
      </c>
      <c r="O865" s="57">
        <v>-44185.035633086947</v>
      </c>
      <c r="P865" s="57">
        <v>-454894.03563308693</v>
      </c>
      <c r="Q865" s="57">
        <v>0</v>
      </c>
      <c r="R865" s="60">
        <v>-454894.03563308693</v>
      </c>
      <c r="S865" s="61">
        <v>69581</v>
      </c>
      <c r="T865" s="59">
        <v>379454</v>
      </c>
      <c r="U865" s="57">
        <v>78033</v>
      </c>
      <c r="V865" s="57">
        <v>92612</v>
      </c>
      <c r="W865" s="57">
        <v>36426.807462970857</v>
      </c>
      <c r="X865" s="60">
        <v>586525.80746297084</v>
      </c>
      <c r="Y865" s="59">
        <v>1005810</v>
      </c>
      <c r="Z865" s="57">
        <v>66989</v>
      </c>
      <c r="AA865" s="57">
        <v>357571</v>
      </c>
      <c r="AB865" s="57">
        <v>286029.77156946372</v>
      </c>
      <c r="AC865" s="58">
        <v>1716399.7715694637</v>
      </c>
      <c r="AD865" s="59">
        <v>-562476.00302946218</v>
      </c>
      <c r="AE865" s="57">
        <v>-529136.41990537953</v>
      </c>
      <c r="AF865" s="57">
        <v>-34629.332102991131</v>
      </c>
      <c r="AG865" s="57">
        <v>-3632.2090686596275</v>
      </c>
      <c r="AH865" s="57">
        <v>0</v>
      </c>
      <c r="AI865" s="60">
        <v>0</v>
      </c>
    </row>
    <row r="866" spans="1:35" s="6" customFormat="1" x14ac:dyDescent="0.25">
      <c r="A866" s="52" t="s">
        <v>1731</v>
      </c>
      <c r="B866" s="53" t="s">
        <v>1732</v>
      </c>
      <c r="C866" s="54">
        <v>2644071.77</v>
      </c>
      <c r="D866" s="55">
        <v>7.9427000000000002E-4</v>
      </c>
      <c r="E866" s="55">
        <v>7.8609000000000003E-4</v>
      </c>
      <c r="F866" s="56">
        <v>0</v>
      </c>
      <c r="G866" s="57">
        <v>36985</v>
      </c>
      <c r="H866" s="58">
        <v>36985</v>
      </c>
      <c r="I866" s="59">
        <v>76284</v>
      </c>
      <c r="J866" s="57">
        <v>457726</v>
      </c>
      <c r="K866" s="57">
        <v>-244758</v>
      </c>
      <c r="L866" s="57">
        <v>-176291</v>
      </c>
      <c r="M866" s="60">
        <v>371958</v>
      </c>
      <c r="N866" s="59">
        <v>-267794</v>
      </c>
      <c r="O866" s="57">
        <v>-58382.391777942081</v>
      </c>
      <c r="P866" s="57">
        <v>-326176.39177794207</v>
      </c>
      <c r="Q866" s="57">
        <v>0</v>
      </c>
      <c r="R866" s="60">
        <v>-326176.39177794207</v>
      </c>
      <c r="S866" s="61">
        <v>45369</v>
      </c>
      <c r="T866" s="59">
        <v>247415</v>
      </c>
      <c r="U866" s="57">
        <v>50880</v>
      </c>
      <c r="V866" s="57">
        <v>60386</v>
      </c>
      <c r="W866" s="57">
        <v>0</v>
      </c>
      <c r="X866" s="60">
        <v>358681</v>
      </c>
      <c r="Y866" s="59">
        <v>655818</v>
      </c>
      <c r="Z866" s="57">
        <v>43679</v>
      </c>
      <c r="AA866" s="57">
        <v>233147</v>
      </c>
      <c r="AB866" s="57">
        <v>62212.383007153054</v>
      </c>
      <c r="AC866" s="58">
        <v>994856.38300715305</v>
      </c>
      <c r="AD866" s="59">
        <v>-357896.08084200323</v>
      </c>
      <c r="AE866" s="57">
        <v>-297312.94765635667</v>
      </c>
      <c r="AF866" s="57">
        <v>10343.788645924269</v>
      </c>
      <c r="AG866" s="57">
        <v>8689.856845282653</v>
      </c>
      <c r="AH866" s="57">
        <v>0</v>
      </c>
      <c r="AI866" s="60">
        <v>0</v>
      </c>
    </row>
    <row r="867" spans="1:35" s="6" customFormat="1" x14ac:dyDescent="0.25">
      <c r="A867" s="52" t="s">
        <v>1733</v>
      </c>
      <c r="B867" s="53" t="s">
        <v>1734</v>
      </c>
      <c r="C867" s="54">
        <v>4083419.37</v>
      </c>
      <c r="D867" s="55">
        <v>1.2266499999999999E-3</v>
      </c>
      <c r="E867" s="55">
        <v>1.1681300000000001E-3</v>
      </c>
      <c r="F867" s="56">
        <v>0</v>
      </c>
      <c r="G867" s="57">
        <v>57119</v>
      </c>
      <c r="H867" s="58">
        <v>57119</v>
      </c>
      <c r="I867" s="59">
        <v>117810</v>
      </c>
      <c r="J867" s="57">
        <v>706900</v>
      </c>
      <c r="K867" s="57">
        <v>-377997</v>
      </c>
      <c r="L867" s="57">
        <v>-272260</v>
      </c>
      <c r="M867" s="60">
        <v>574443</v>
      </c>
      <c r="N867" s="59">
        <v>-413575</v>
      </c>
      <c r="O867" s="57">
        <v>-88512.999500531645</v>
      </c>
      <c r="P867" s="57">
        <v>-502087.99950053165</v>
      </c>
      <c r="Q867" s="57">
        <v>0</v>
      </c>
      <c r="R867" s="60">
        <v>-502087.99950053165</v>
      </c>
      <c r="S867" s="61">
        <v>70066</v>
      </c>
      <c r="T867" s="59">
        <v>382102</v>
      </c>
      <c r="U867" s="57">
        <v>78577</v>
      </c>
      <c r="V867" s="57">
        <v>93259</v>
      </c>
      <c r="W867" s="57">
        <v>43558.862863108581</v>
      </c>
      <c r="X867" s="60">
        <v>597496.86286310863</v>
      </c>
      <c r="Y867" s="59">
        <v>1012828</v>
      </c>
      <c r="Z867" s="57">
        <v>67456</v>
      </c>
      <c r="AA867" s="57">
        <v>360066</v>
      </c>
      <c r="AB867" s="57">
        <v>151207.04277070766</v>
      </c>
      <c r="AC867" s="58">
        <v>1591557.0427707077</v>
      </c>
      <c r="AD867" s="59">
        <v>-579070.33029529965</v>
      </c>
      <c r="AE867" s="57">
        <v>-457878.06695788994</v>
      </c>
      <c r="AF867" s="57">
        <v>21261.064127285623</v>
      </c>
      <c r="AG867" s="57">
        <v>21627.153218304858</v>
      </c>
      <c r="AH867" s="57">
        <v>0</v>
      </c>
      <c r="AI867" s="60">
        <v>0</v>
      </c>
    </row>
    <row r="868" spans="1:35" s="6" customFormat="1" x14ac:dyDescent="0.25">
      <c r="A868" s="52" t="s">
        <v>1735</v>
      </c>
      <c r="B868" s="53" t="s">
        <v>1736</v>
      </c>
      <c r="C868" s="54">
        <v>4106664.96</v>
      </c>
      <c r="D868" s="55">
        <v>1.2336300000000001E-3</v>
      </c>
      <c r="E868" s="55">
        <v>1.39383E-3</v>
      </c>
      <c r="F868" s="56">
        <v>0</v>
      </c>
      <c r="G868" s="57">
        <v>57444</v>
      </c>
      <c r="H868" s="58">
        <v>57444</v>
      </c>
      <c r="I868" s="59">
        <v>118481</v>
      </c>
      <c r="J868" s="57">
        <v>710922</v>
      </c>
      <c r="K868" s="57">
        <v>-380148</v>
      </c>
      <c r="L868" s="57">
        <v>-273809</v>
      </c>
      <c r="M868" s="60">
        <v>577712</v>
      </c>
      <c r="N868" s="59">
        <v>-415928</v>
      </c>
      <c r="O868" s="57">
        <v>28441.748511246013</v>
      </c>
      <c r="P868" s="57">
        <v>-387486.251488754</v>
      </c>
      <c r="Q868" s="57">
        <v>0</v>
      </c>
      <c r="R868" s="60">
        <v>-387486.251488754</v>
      </c>
      <c r="S868" s="61">
        <v>70465</v>
      </c>
      <c r="T868" s="59">
        <v>384276</v>
      </c>
      <c r="U868" s="57">
        <v>79024</v>
      </c>
      <c r="V868" s="57">
        <v>93789</v>
      </c>
      <c r="W868" s="57">
        <v>141555.74662115646</v>
      </c>
      <c r="X868" s="60">
        <v>698644.74662115646</v>
      </c>
      <c r="Y868" s="59">
        <v>1018591</v>
      </c>
      <c r="Z868" s="57">
        <v>67840</v>
      </c>
      <c r="AA868" s="57">
        <v>362115</v>
      </c>
      <c r="AB868" s="57">
        <v>186611.53458547295</v>
      </c>
      <c r="AC868" s="58">
        <v>1635157.5345854729</v>
      </c>
      <c r="AD868" s="59">
        <v>-453107.07017332746</v>
      </c>
      <c r="AE868" s="57">
        <v>-436201.0713004563</v>
      </c>
      <c r="AF868" s="57">
        <v>-29789.268286115323</v>
      </c>
      <c r="AG868" s="57">
        <v>-17415.378204417259</v>
      </c>
      <c r="AH868" s="57">
        <v>0</v>
      </c>
      <c r="AI868" s="60">
        <v>0</v>
      </c>
    </row>
    <row r="869" spans="1:35" s="6" customFormat="1" x14ac:dyDescent="0.25">
      <c r="A869" s="52" t="s">
        <v>1737</v>
      </c>
      <c r="B869" s="53" t="s">
        <v>1738</v>
      </c>
      <c r="C869" s="54">
        <v>3337864.15</v>
      </c>
      <c r="D869" s="55">
        <v>1.0026900000000001E-3</v>
      </c>
      <c r="E869" s="55">
        <v>1.37189E-3</v>
      </c>
      <c r="F869" s="56">
        <v>0</v>
      </c>
      <c r="G869" s="57">
        <v>46690</v>
      </c>
      <c r="H869" s="58">
        <v>46690</v>
      </c>
      <c r="I869" s="59">
        <v>96301</v>
      </c>
      <c r="J869" s="57">
        <v>577835</v>
      </c>
      <c r="K869" s="57">
        <v>-308983</v>
      </c>
      <c r="L869" s="57">
        <v>-222551</v>
      </c>
      <c r="M869" s="60">
        <v>469562</v>
      </c>
      <c r="N869" s="59">
        <v>-338065</v>
      </c>
      <c r="O869" s="57">
        <v>-204724.46442534137</v>
      </c>
      <c r="P869" s="57">
        <v>-542789.46442534134</v>
      </c>
      <c r="Q869" s="57">
        <v>0</v>
      </c>
      <c r="R869" s="60">
        <v>-542789.46442534134</v>
      </c>
      <c r="S869" s="61">
        <v>57274</v>
      </c>
      <c r="T869" s="59">
        <v>312338</v>
      </c>
      <c r="U869" s="57">
        <v>64231</v>
      </c>
      <c r="V869" s="57">
        <v>76232</v>
      </c>
      <c r="W869" s="57">
        <v>76017.040187293038</v>
      </c>
      <c r="X869" s="60">
        <v>528818.04018729308</v>
      </c>
      <c r="Y869" s="59">
        <v>827907</v>
      </c>
      <c r="Z869" s="57">
        <v>55140</v>
      </c>
      <c r="AA869" s="57">
        <v>294325</v>
      </c>
      <c r="AB869" s="57">
        <v>747237.88076756173</v>
      </c>
      <c r="AC869" s="58">
        <v>1924609.8807675617</v>
      </c>
      <c r="AD869" s="59">
        <v>-628014.90078160935</v>
      </c>
      <c r="AE869" s="57">
        <v>-622186.97037601972</v>
      </c>
      <c r="AF869" s="57">
        <v>-88709.330728280518</v>
      </c>
      <c r="AG869" s="57">
        <v>-56880.638694359193</v>
      </c>
      <c r="AH869" s="57">
        <v>0</v>
      </c>
      <c r="AI869" s="60">
        <v>0</v>
      </c>
    </row>
    <row r="870" spans="1:35" s="6" customFormat="1" x14ac:dyDescent="0.25">
      <c r="A870" s="52" t="s">
        <v>1739</v>
      </c>
      <c r="B870" s="53" t="s">
        <v>1740</v>
      </c>
      <c r="C870" s="54">
        <v>2301683.8199999998</v>
      </c>
      <c r="D870" s="55">
        <v>6.9141999999999999E-4</v>
      </c>
      <c r="E870" s="55">
        <v>6.4278999999999996E-4</v>
      </c>
      <c r="F870" s="56">
        <v>0</v>
      </c>
      <c r="G870" s="57">
        <v>32196</v>
      </c>
      <c r="H870" s="58">
        <v>32196</v>
      </c>
      <c r="I870" s="59">
        <v>66406</v>
      </c>
      <c r="J870" s="57">
        <v>398455</v>
      </c>
      <c r="K870" s="57">
        <v>-213064</v>
      </c>
      <c r="L870" s="57">
        <v>-153463</v>
      </c>
      <c r="M870" s="60">
        <v>323793</v>
      </c>
      <c r="N870" s="59">
        <v>-233118</v>
      </c>
      <c r="O870" s="57">
        <v>-35646.77352376574</v>
      </c>
      <c r="P870" s="57">
        <v>-268764.77352376573</v>
      </c>
      <c r="Q870" s="57">
        <v>0</v>
      </c>
      <c r="R870" s="60">
        <v>-268764.77352376573</v>
      </c>
      <c r="S870" s="61">
        <v>39494</v>
      </c>
      <c r="T870" s="59">
        <v>215378</v>
      </c>
      <c r="U870" s="57">
        <v>44291</v>
      </c>
      <c r="V870" s="57">
        <v>52567</v>
      </c>
      <c r="W870" s="57">
        <v>39510.503517194928</v>
      </c>
      <c r="X870" s="60">
        <v>351746.50351719494</v>
      </c>
      <c r="Y870" s="59">
        <v>570896</v>
      </c>
      <c r="Z870" s="57">
        <v>38023</v>
      </c>
      <c r="AA870" s="57">
        <v>202957</v>
      </c>
      <c r="AB870" s="57">
        <v>44996.555494477412</v>
      </c>
      <c r="AC870" s="58">
        <v>856872.55549447739</v>
      </c>
      <c r="AD870" s="59">
        <v>-305218.50077001512</v>
      </c>
      <c r="AE870" s="57">
        <v>-234606.55244267036</v>
      </c>
      <c r="AF870" s="57">
        <v>19711.85830129336</v>
      </c>
      <c r="AG870" s="57">
        <v>14987.142934109623</v>
      </c>
      <c r="AH870" s="57">
        <v>0</v>
      </c>
      <c r="AI870" s="60">
        <v>0</v>
      </c>
    </row>
    <row r="871" spans="1:35" s="6" customFormat="1" x14ac:dyDescent="0.25">
      <c r="A871" s="52" t="s">
        <v>1741</v>
      </c>
      <c r="B871" s="53" t="s">
        <v>1742</v>
      </c>
      <c r="C871" s="54">
        <v>3026987.42</v>
      </c>
      <c r="D871" s="55">
        <v>9.0930000000000004E-4</v>
      </c>
      <c r="E871" s="55">
        <v>8.3808000000000005E-4</v>
      </c>
      <c r="F871" s="56">
        <v>0</v>
      </c>
      <c r="G871" s="57">
        <v>42342</v>
      </c>
      <c r="H871" s="58">
        <v>42342</v>
      </c>
      <c r="I871" s="59">
        <v>87331</v>
      </c>
      <c r="J871" s="57">
        <v>524016</v>
      </c>
      <c r="K871" s="57">
        <v>-280205</v>
      </c>
      <c r="L871" s="57">
        <v>-201823</v>
      </c>
      <c r="M871" s="60">
        <v>425827</v>
      </c>
      <c r="N871" s="59">
        <v>-306578</v>
      </c>
      <c r="O871" s="57">
        <v>3477.8790337980881</v>
      </c>
      <c r="P871" s="57">
        <v>-303100.12096620194</v>
      </c>
      <c r="Q871" s="57">
        <v>0</v>
      </c>
      <c r="R871" s="60">
        <v>-303100.12096620194</v>
      </c>
      <c r="S871" s="61">
        <v>51939</v>
      </c>
      <c r="T871" s="59">
        <v>283247</v>
      </c>
      <c r="U871" s="57">
        <v>58248</v>
      </c>
      <c r="V871" s="57">
        <v>69131</v>
      </c>
      <c r="W871" s="57">
        <v>58908.294323749753</v>
      </c>
      <c r="X871" s="60">
        <v>469534.29432374972</v>
      </c>
      <c r="Y871" s="59">
        <v>750796</v>
      </c>
      <c r="Z871" s="57">
        <v>50004</v>
      </c>
      <c r="AA871" s="57">
        <v>266912</v>
      </c>
      <c r="AB871" s="57">
        <v>18437.446025218647</v>
      </c>
      <c r="AC871" s="58">
        <v>1086149.4460252186</v>
      </c>
      <c r="AD871" s="59">
        <v>-362469.24722972693</v>
      </c>
      <c r="AE871" s="57">
        <v>-304883.85008801473</v>
      </c>
      <c r="AF871" s="57">
        <v>29729.573506953722</v>
      </c>
      <c r="AG871" s="57">
        <v>21008.372109319065</v>
      </c>
      <c r="AH871" s="57">
        <v>0</v>
      </c>
      <c r="AI871" s="60">
        <v>0</v>
      </c>
    </row>
    <row r="872" spans="1:35" s="6" customFormat="1" x14ac:dyDescent="0.25">
      <c r="A872" s="52" t="s">
        <v>1743</v>
      </c>
      <c r="B872" s="53" t="s">
        <v>1744</v>
      </c>
      <c r="C872" s="54">
        <v>7367734.9299999997</v>
      </c>
      <c r="D872" s="55">
        <v>2.2132499999999999E-3</v>
      </c>
      <c r="E872" s="55">
        <v>2.5249199999999999E-3</v>
      </c>
      <c r="F872" s="56">
        <v>0</v>
      </c>
      <c r="G872" s="57">
        <v>103060</v>
      </c>
      <c r="H872" s="58">
        <v>103060</v>
      </c>
      <c r="I872" s="59">
        <v>212566</v>
      </c>
      <c r="J872" s="57">
        <v>1275462</v>
      </c>
      <c r="K872" s="57">
        <v>-682022</v>
      </c>
      <c r="L872" s="57">
        <v>-491240</v>
      </c>
      <c r="M872" s="60">
        <v>1036470</v>
      </c>
      <c r="N872" s="59">
        <v>-746214</v>
      </c>
      <c r="O872" s="57">
        <v>-51742.582444819935</v>
      </c>
      <c r="P872" s="57">
        <v>-797956.58244481997</v>
      </c>
      <c r="Q872" s="57">
        <v>0</v>
      </c>
      <c r="R872" s="60">
        <v>-797956.58244481997</v>
      </c>
      <c r="S872" s="61">
        <v>126421</v>
      </c>
      <c r="T872" s="59">
        <v>689428</v>
      </c>
      <c r="U872" s="57">
        <v>141777</v>
      </c>
      <c r="V872" s="57">
        <v>168267</v>
      </c>
      <c r="W872" s="57">
        <v>46309.491418977588</v>
      </c>
      <c r="X872" s="60">
        <v>1045781.4914189776</v>
      </c>
      <c r="Y872" s="59">
        <v>1827450</v>
      </c>
      <c r="Z872" s="57">
        <v>121711</v>
      </c>
      <c r="AA872" s="57">
        <v>649668</v>
      </c>
      <c r="AB872" s="57">
        <v>330173.67788855807</v>
      </c>
      <c r="AC872" s="58">
        <v>2929002.6778885582</v>
      </c>
      <c r="AD872" s="59">
        <v>-962372.98266803462</v>
      </c>
      <c r="AE872" s="57">
        <v>-838017.5889645936</v>
      </c>
      <c r="AF872" s="57">
        <v>-47250.562437150409</v>
      </c>
      <c r="AG872" s="57">
        <v>-35580.052399801818</v>
      </c>
      <c r="AH872" s="57">
        <v>0</v>
      </c>
      <c r="AI872" s="60">
        <v>0</v>
      </c>
    </row>
    <row r="873" spans="1:35" s="6" customFormat="1" x14ac:dyDescent="0.25">
      <c r="A873" s="52" t="s">
        <v>1745</v>
      </c>
      <c r="B873" s="53" t="s">
        <v>1746</v>
      </c>
      <c r="C873" s="54">
        <v>2056025.67</v>
      </c>
      <c r="D873" s="55">
        <v>6.1762999999999998E-4</v>
      </c>
      <c r="E873" s="55">
        <v>5.8432000000000004E-4</v>
      </c>
      <c r="F873" s="56">
        <v>0</v>
      </c>
      <c r="G873" s="57">
        <v>28760</v>
      </c>
      <c r="H873" s="58">
        <v>28760</v>
      </c>
      <c r="I873" s="59">
        <v>59319</v>
      </c>
      <c r="J873" s="57">
        <v>355931</v>
      </c>
      <c r="K873" s="57">
        <v>-190325</v>
      </c>
      <c r="L873" s="57">
        <v>-137085</v>
      </c>
      <c r="M873" s="60">
        <v>289237</v>
      </c>
      <c r="N873" s="59">
        <v>-208239</v>
      </c>
      <c r="O873" s="57">
        <v>5607.7122672239811</v>
      </c>
      <c r="P873" s="57">
        <v>-202631.28773277602</v>
      </c>
      <c r="Q873" s="57">
        <v>0</v>
      </c>
      <c r="R873" s="60">
        <v>-202631.28773277602</v>
      </c>
      <c r="S873" s="61">
        <v>35279</v>
      </c>
      <c r="T873" s="59">
        <v>192392</v>
      </c>
      <c r="U873" s="57">
        <v>39564</v>
      </c>
      <c r="V873" s="57">
        <v>46957</v>
      </c>
      <c r="W873" s="57">
        <v>47284.515911981805</v>
      </c>
      <c r="X873" s="60">
        <v>326197.51591198181</v>
      </c>
      <c r="Y873" s="59">
        <v>509969</v>
      </c>
      <c r="Z873" s="57">
        <v>33965</v>
      </c>
      <c r="AA873" s="57">
        <v>181296</v>
      </c>
      <c r="AB873" s="57">
        <v>95734.151356593837</v>
      </c>
      <c r="AC873" s="58">
        <v>820964.15135659382</v>
      </c>
      <c r="AD873" s="59">
        <v>-267092.09087925323</v>
      </c>
      <c r="AE873" s="57">
        <v>-250396.64253668147</v>
      </c>
      <c r="AF873" s="57">
        <v>11146.560913817086</v>
      </c>
      <c r="AG873" s="57">
        <v>11575.537057505635</v>
      </c>
      <c r="AH873" s="57">
        <v>0</v>
      </c>
      <c r="AI873" s="60">
        <v>0</v>
      </c>
    </row>
    <row r="874" spans="1:35" s="6" customFormat="1" x14ac:dyDescent="0.25">
      <c r="A874" s="52" t="s">
        <v>1747</v>
      </c>
      <c r="B874" s="53" t="s">
        <v>1748</v>
      </c>
      <c r="C874" s="54">
        <v>1191929.44</v>
      </c>
      <c r="D874" s="55">
        <v>3.5805E-4</v>
      </c>
      <c r="E874" s="55">
        <v>3.6380000000000001E-4</v>
      </c>
      <c r="F874" s="56">
        <v>0</v>
      </c>
      <c r="G874" s="57">
        <v>16673</v>
      </c>
      <c r="H874" s="58">
        <v>16673</v>
      </c>
      <c r="I874" s="59">
        <v>34388</v>
      </c>
      <c r="J874" s="57">
        <v>206339</v>
      </c>
      <c r="K874" s="57">
        <v>-110335</v>
      </c>
      <c r="L874" s="57">
        <v>-79471</v>
      </c>
      <c r="M874" s="60">
        <v>167676</v>
      </c>
      <c r="N874" s="59">
        <v>-120719</v>
      </c>
      <c r="O874" s="57">
        <v>22732.963366078427</v>
      </c>
      <c r="P874" s="57">
        <v>-97986.036633921569</v>
      </c>
      <c r="Q874" s="57">
        <v>0</v>
      </c>
      <c r="R874" s="60">
        <v>-97986.036633921569</v>
      </c>
      <c r="S874" s="61">
        <v>20452</v>
      </c>
      <c r="T874" s="59">
        <v>111533</v>
      </c>
      <c r="U874" s="57">
        <v>22936</v>
      </c>
      <c r="V874" s="57">
        <v>27221</v>
      </c>
      <c r="W874" s="57">
        <v>40212.995926353091</v>
      </c>
      <c r="X874" s="60">
        <v>201902.99592635309</v>
      </c>
      <c r="Y874" s="59">
        <v>295637</v>
      </c>
      <c r="Z874" s="57">
        <v>19690</v>
      </c>
      <c r="AA874" s="57">
        <v>105100</v>
      </c>
      <c r="AB874" s="57">
        <v>9114.9573078038429</v>
      </c>
      <c r="AC874" s="58">
        <v>429541.95730780385</v>
      </c>
      <c r="AD874" s="59">
        <v>-124343.61662126333</v>
      </c>
      <c r="AE874" s="57">
        <v>-109578.95429764285</v>
      </c>
      <c r="AF874" s="57">
        <v>4053.0324486707905</v>
      </c>
      <c r="AG874" s="57">
        <v>2230.5770887846465</v>
      </c>
      <c r="AH874" s="57">
        <v>0</v>
      </c>
      <c r="AI874" s="60">
        <v>0</v>
      </c>
    </row>
    <row r="875" spans="1:35" s="6" customFormat="1" x14ac:dyDescent="0.25">
      <c r="A875" s="52" t="s">
        <v>1749</v>
      </c>
      <c r="B875" s="53" t="s">
        <v>1750</v>
      </c>
      <c r="C875" s="54">
        <v>2221818.09</v>
      </c>
      <c r="D875" s="55">
        <v>6.6743E-4</v>
      </c>
      <c r="E875" s="55">
        <v>6.9463000000000001E-4</v>
      </c>
      <c r="F875" s="56">
        <v>0</v>
      </c>
      <c r="G875" s="57">
        <v>31079</v>
      </c>
      <c r="H875" s="58">
        <v>31079</v>
      </c>
      <c r="I875" s="59">
        <v>64102</v>
      </c>
      <c r="J875" s="57">
        <v>384630</v>
      </c>
      <c r="K875" s="57">
        <v>-205671</v>
      </c>
      <c r="L875" s="57">
        <v>-148139</v>
      </c>
      <c r="M875" s="60">
        <v>312559</v>
      </c>
      <c r="N875" s="59">
        <v>-225029</v>
      </c>
      <c r="O875" s="57">
        <v>-45060.718402626684</v>
      </c>
      <c r="P875" s="57">
        <v>-270089.71840262669</v>
      </c>
      <c r="Q875" s="57">
        <v>0</v>
      </c>
      <c r="R875" s="60">
        <v>-270089.71840262669</v>
      </c>
      <c r="S875" s="61">
        <v>38124</v>
      </c>
      <c r="T875" s="59">
        <v>207905</v>
      </c>
      <c r="U875" s="57">
        <v>42755</v>
      </c>
      <c r="V875" s="57">
        <v>50743</v>
      </c>
      <c r="W875" s="57">
        <v>2869.4423774210868</v>
      </c>
      <c r="X875" s="60">
        <v>304272.44237742107</v>
      </c>
      <c r="Y875" s="59">
        <v>551088</v>
      </c>
      <c r="Z875" s="57">
        <v>36703</v>
      </c>
      <c r="AA875" s="57">
        <v>195915</v>
      </c>
      <c r="AB875" s="57">
        <v>116114.79856979416</v>
      </c>
      <c r="AC875" s="58">
        <v>899820.79856979416</v>
      </c>
      <c r="AD875" s="59">
        <v>-310868.72589446313</v>
      </c>
      <c r="AE875" s="57">
        <v>-275892.94592482073</v>
      </c>
      <c r="AF875" s="57">
        <v>-9998.7300329362115</v>
      </c>
      <c r="AG875" s="57">
        <v>1212.04565984701</v>
      </c>
      <c r="AH875" s="57">
        <v>0</v>
      </c>
      <c r="AI875" s="60">
        <v>0</v>
      </c>
    </row>
    <row r="876" spans="1:35" s="6" customFormat="1" x14ac:dyDescent="0.25">
      <c r="A876" s="52" t="s">
        <v>1751</v>
      </c>
      <c r="B876" s="53" t="s">
        <v>1752</v>
      </c>
      <c r="C876" s="54">
        <v>1417444.17</v>
      </c>
      <c r="D876" s="55">
        <v>4.258E-4</v>
      </c>
      <c r="E876" s="55">
        <v>4.2885999999999998E-4</v>
      </c>
      <c r="F876" s="56">
        <v>0</v>
      </c>
      <c r="G876" s="57">
        <v>19827</v>
      </c>
      <c r="H876" s="58">
        <v>19827</v>
      </c>
      <c r="I876" s="59">
        <v>40895</v>
      </c>
      <c r="J876" s="57">
        <v>245382</v>
      </c>
      <c r="K876" s="57">
        <v>-131212</v>
      </c>
      <c r="L876" s="57">
        <v>-94508</v>
      </c>
      <c r="M876" s="60">
        <v>199403</v>
      </c>
      <c r="N876" s="59">
        <v>-143562</v>
      </c>
      <c r="O876" s="57">
        <v>-10914.941538990775</v>
      </c>
      <c r="P876" s="57">
        <v>-154476.94153899077</v>
      </c>
      <c r="Q876" s="57">
        <v>0</v>
      </c>
      <c r="R876" s="60">
        <v>-154476.94153899077</v>
      </c>
      <c r="S876" s="61">
        <v>24322</v>
      </c>
      <c r="T876" s="59">
        <v>132637</v>
      </c>
      <c r="U876" s="57">
        <v>27276</v>
      </c>
      <c r="V876" s="57">
        <v>32372</v>
      </c>
      <c r="W876" s="57">
        <v>11485.919778508043</v>
      </c>
      <c r="X876" s="60">
        <v>203770.91977850805</v>
      </c>
      <c r="Y876" s="59">
        <v>351577</v>
      </c>
      <c r="Z876" s="57">
        <v>23416</v>
      </c>
      <c r="AA876" s="57">
        <v>124988</v>
      </c>
      <c r="AB876" s="57">
        <v>47627.070700865967</v>
      </c>
      <c r="AC876" s="58">
        <v>547608.07070086594</v>
      </c>
      <c r="AD876" s="59">
        <v>-183006.6406105514</v>
      </c>
      <c r="AE876" s="57">
        <v>-168810.89640107038</v>
      </c>
      <c r="AF876" s="57">
        <v>4652.9844417291515</v>
      </c>
      <c r="AG876" s="57">
        <v>3327.4016475347139</v>
      </c>
      <c r="AH876" s="57">
        <v>0</v>
      </c>
      <c r="AI876" s="60">
        <v>0</v>
      </c>
    </row>
    <row r="877" spans="1:35" s="6" customFormat="1" x14ac:dyDescent="0.25">
      <c r="A877" s="52" t="s">
        <v>1753</v>
      </c>
      <c r="B877" s="53" t="s">
        <v>1754</v>
      </c>
      <c r="C877" s="54">
        <v>4478739.8499999996</v>
      </c>
      <c r="D877" s="55">
        <v>1.3454000000000001E-3</v>
      </c>
      <c r="E877" s="55">
        <v>1.3218699999999999E-3</v>
      </c>
      <c r="F877" s="56">
        <v>0</v>
      </c>
      <c r="G877" s="57">
        <v>62649</v>
      </c>
      <c r="H877" s="58">
        <v>62649</v>
      </c>
      <c r="I877" s="59">
        <v>129216</v>
      </c>
      <c r="J877" s="57">
        <v>775333</v>
      </c>
      <c r="K877" s="57">
        <v>-414591</v>
      </c>
      <c r="L877" s="57">
        <v>-298617</v>
      </c>
      <c r="M877" s="60">
        <v>630054</v>
      </c>
      <c r="N877" s="59">
        <v>-453612</v>
      </c>
      <c r="O877" s="57">
        <v>-62242.713588878076</v>
      </c>
      <c r="P877" s="57">
        <v>-515854.71358887805</v>
      </c>
      <c r="Q877" s="57">
        <v>0</v>
      </c>
      <c r="R877" s="60">
        <v>-515854.71358887805</v>
      </c>
      <c r="S877" s="61">
        <v>76849</v>
      </c>
      <c r="T877" s="59">
        <v>419093</v>
      </c>
      <c r="U877" s="57">
        <v>86184</v>
      </c>
      <c r="V877" s="57">
        <v>102287</v>
      </c>
      <c r="W877" s="57">
        <v>8904.6467843084502</v>
      </c>
      <c r="X877" s="60">
        <v>616468.64678430848</v>
      </c>
      <c r="Y877" s="59">
        <v>1110878</v>
      </c>
      <c r="Z877" s="57">
        <v>73986</v>
      </c>
      <c r="AA877" s="57">
        <v>394923</v>
      </c>
      <c r="AB877" s="57">
        <v>159376.56188176564</v>
      </c>
      <c r="AC877" s="58">
        <v>1739163.5618817657</v>
      </c>
      <c r="AD877" s="59">
        <v>-614968.3155434411</v>
      </c>
      <c r="AE877" s="57">
        <v>-533139.74878301588</v>
      </c>
      <c r="AF877" s="57">
        <v>8961.0526758364922</v>
      </c>
      <c r="AG877" s="57">
        <v>16452.09655316337</v>
      </c>
      <c r="AH877" s="57">
        <v>0</v>
      </c>
      <c r="AI877" s="60">
        <v>0</v>
      </c>
    </row>
    <row r="878" spans="1:35" s="6" customFormat="1" x14ac:dyDescent="0.25">
      <c r="A878" s="52" t="s">
        <v>1755</v>
      </c>
      <c r="B878" s="53" t="s">
        <v>1756</v>
      </c>
      <c r="C878" s="54">
        <v>6380861.2999999998</v>
      </c>
      <c r="D878" s="55">
        <v>1.9168E-3</v>
      </c>
      <c r="E878" s="55">
        <v>1.9021299999999999E-3</v>
      </c>
      <c r="F878" s="56">
        <v>0</v>
      </c>
      <c r="G878" s="57">
        <v>89256</v>
      </c>
      <c r="H878" s="58">
        <v>89256</v>
      </c>
      <c r="I878" s="59">
        <v>184094</v>
      </c>
      <c r="J878" s="57">
        <v>1104622</v>
      </c>
      <c r="K878" s="57">
        <v>-590670</v>
      </c>
      <c r="L878" s="57">
        <v>-425442</v>
      </c>
      <c r="M878" s="60">
        <v>897641</v>
      </c>
      <c r="N878" s="59">
        <v>-646264</v>
      </c>
      <c r="O878" s="57">
        <v>-67929.227419103976</v>
      </c>
      <c r="P878" s="57">
        <v>-714193.22741910396</v>
      </c>
      <c r="Q878" s="57">
        <v>0</v>
      </c>
      <c r="R878" s="60">
        <v>-714193.22741910396</v>
      </c>
      <c r="S878" s="61">
        <v>109487</v>
      </c>
      <c r="T878" s="59">
        <v>597084</v>
      </c>
      <c r="U878" s="57">
        <v>122787</v>
      </c>
      <c r="V878" s="57">
        <v>145729</v>
      </c>
      <c r="W878" s="57">
        <v>0</v>
      </c>
      <c r="X878" s="60">
        <v>865600</v>
      </c>
      <c r="Y878" s="59">
        <v>1582675</v>
      </c>
      <c r="Z878" s="57">
        <v>105409</v>
      </c>
      <c r="AA878" s="57">
        <v>562649</v>
      </c>
      <c r="AB878" s="57">
        <v>100458.74741475581</v>
      </c>
      <c r="AC878" s="58">
        <v>2351191.7474147556</v>
      </c>
      <c r="AD878" s="59">
        <v>-818151.63000653055</v>
      </c>
      <c r="AE878" s="57">
        <v>-707273.36833502236</v>
      </c>
      <c r="AF878" s="57">
        <v>19764.777273319953</v>
      </c>
      <c r="AG878" s="57">
        <v>20068.473653477173</v>
      </c>
      <c r="AH878" s="57">
        <v>0</v>
      </c>
      <c r="AI878" s="60">
        <v>0</v>
      </c>
    </row>
    <row r="879" spans="1:35" s="6" customFormat="1" x14ac:dyDescent="0.25">
      <c r="A879" s="52" t="s">
        <v>1757</v>
      </c>
      <c r="B879" s="53" t="s">
        <v>1758</v>
      </c>
      <c r="C879" s="54">
        <v>3626580.25</v>
      </c>
      <c r="D879" s="55">
        <v>1.08942E-3</v>
      </c>
      <c r="E879" s="55">
        <v>1.1432700000000001E-3</v>
      </c>
      <c r="F879" s="56">
        <v>0</v>
      </c>
      <c r="G879" s="57">
        <v>50729</v>
      </c>
      <c r="H879" s="58">
        <v>50729</v>
      </c>
      <c r="I879" s="59">
        <v>104631</v>
      </c>
      <c r="J879" s="57">
        <v>627816</v>
      </c>
      <c r="K879" s="57">
        <v>-335709</v>
      </c>
      <c r="L879" s="57">
        <v>-241801</v>
      </c>
      <c r="M879" s="60">
        <v>510178</v>
      </c>
      <c r="N879" s="59">
        <v>-367306</v>
      </c>
      <c r="O879" s="57">
        <v>-21734.931880184951</v>
      </c>
      <c r="P879" s="57">
        <v>-389040.93188018497</v>
      </c>
      <c r="Q879" s="57">
        <v>0</v>
      </c>
      <c r="R879" s="60">
        <v>-389040.93188018497</v>
      </c>
      <c r="S879" s="61">
        <v>62228</v>
      </c>
      <c r="T879" s="59">
        <v>339355</v>
      </c>
      <c r="U879" s="57">
        <v>69787</v>
      </c>
      <c r="V879" s="57">
        <v>82825</v>
      </c>
      <c r="W879" s="57">
        <v>94108.269890272684</v>
      </c>
      <c r="X879" s="60">
        <v>586075.26989027264</v>
      </c>
      <c r="Y879" s="59">
        <v>899519</v>
      </c>
      <c r="Z879" s="57">
        <v>59910</v>
      </c>
      <c r="AA879" s="57">
        <v>319784</v>
      </c>
      <c r="AB879" s="57">
        <v>62494.077238007187</v>
      </c>
      <c r="AC879" s="58">
        <v>1341707.0772380072</v>
      </c>
      <c r="AD879" s="59">
        <v>-414691.41377562727</v>
      </c>
      <c r="AE879" s="57">
        <v>-360887.42019640747</v>
      </c>
      <c r="AF879" s="57">
        <v>19659.91098587888</v>
      </c>
      <c r="AG879" s="57">
        <v>287.1156384214155</v>
      </c>
      <c r="AH879" s="57">
        <v>0</v>
      </c>
      <c r="AI879" s="60">
        <v>0</v>
      </c>
    </row>
    <row r="880" spans="1:35" s="6" customFormat="1" x14ac:dyDescent="0.25">
      <c r="A880" s="52" t="s">
        <v>1759</v>
      </c>
      <c r="B880" s="53" t="s">
        <v>1760</v>
      </c>
      <c r="C880" s="54">
        <v>2716211.56</v>
      </c>
      <c r="D880" s="55">
        <v>8.1594000000000002E-4</v>
      </c>
      <c r="E880" s="55">
        <v>8.2755999999999997E-4</v>
      </c>
      <c r="F880" s="56">
        <v>0</v>
      </c>
      <c r="G880" s="57">
        <v>37994</v>
      </c>
      <c r="H880" s="58">
        <v>37994</v>
      </c>
      <c r="I880" s="59">
        <v>78365</v>
      </c>
      <c r="J880" s="57">
        <v>470214</v>
      </c>
      <c r="K880" s="57">
        <v>-251435</v>
      </c>
      <c r="L880" s="57">
        <v>-181101</v>
      </c>
      <c r="M880" s="60">
        <v>382106</v>
      </c>
      <c r="N880" s="59">
        <v>-275100</v>
      </c>
      <c r="O880" s="57">
        <v>-494.707134059346</v>
      </c>
      <c r="P880" s="57">
        <v>-275594.70713405934</v>
      </c>
      <c r="Q880" s="57">
        <v>0</v>
      </c>
      <c r="R880" s="60">
        <v>-275594.70713405934</v>
      </c>
      <c r="S880" s="61">
        <v>46606</v>
      </c>
      <c r="T880" s="59">
        <v>254166</v>
      </c>
      <c r="U880" s="57">
        <v>52268</v>
      </c>
      <c r="V880" s="57">
        <v>62033</v>
      </c>
      <c r="W880" s="57">
        <v>22581.636778333013</v>
      </c>
      <c r="X880" s="60">
        <v>391048.63677833299</v>
      </c>
      <c r="Y880" s="59">
        <v>673710</v>
      </c>
      <c r="Z880" s="57">
        <v>44870</v>
      </c>
      <c r="AA880" s="57">
        <v>239508</v>
      </c>
      <c r="AB880" s="57">
        <v>43968.402823222918</v>
      </c>
      <c r="AC880" s="58">
        <v>1002056.4028232229</v>
      </c>
      <c r="AD880" s="59">
        <v>-339071.05147921614</v>
      </c>
      <c r="AE880" s="57">
        <v>-290439.73782188608</v>
      </c>
      <c r="AF880" s="57">
        <v>13154.103343737348</v>
      </c>
      <c r="AG880" s="57">
        <v>5348.9199124749757</v>
      </c>
      <c r="AH880" s="57">
        <v>0</v>
      </c>
      <c r="AI880" s="60">
        <v>0</v>
      </c>
    </row>
    <row r="881" spans="1:35" s="6" customFormat="1" x14ac:dyDescent="0.25">
      <c r="A881" s="52" t="s">
        <v>1761</v>
      </c>
      <c r="B881" s="53" t="s">
        <v>1762</v>
      </c>
      <c r="C881" s="54">
        <v>2564439.79</v>
      </c>
      <c r="D881" s="55">
        <v>7.7035000000000005E-4</v>
      </c>
      <c r="E881" s="55">
        <v>7.5137000000000001E-4</v>
      </c>
      <c r="F881" s="56">
        <v>0</v>
      </c>
      <c r="G881" s="57">
        <v>35871</v>
      </c>
      <c r="H881" s="58">
        <v>35871</v>
      </c>
      <c r="I881" s="59">
        <v>73986</v>
      </c>
      <c r="J881" s="57">
        <v>443941</v>
      </c>
      <c r="K881" s="57">
        <v>-237387</v>
      </c>
      <c r="L881" s="57">
        <v>-170982</v>
      </c>
      <c r="M881" s="60">
        <v>360757</v>
      </c>
      <c r="N881" s="59">
        <v>-259729</v>
      </c>
      <c r="O881" s="57">
        <v>-61145.654273193184</v>
      </c>
      <c r="P881" s="57">
        <v>-320874.65427319321</v>
      </c>
      <c r="Q881" s="57">
        <v>0</v>
      </c>
      <c r="R881" s="60">
        <v>-320874.65427319321</v>
      </c>
      <c r="S881" s="61">
        <v>44002</v>
      </c>
      <c r="T881" s="59">
        <v>239964</v>
      </c>
      <c r="U881" s="57">
        <v>49347</v>
      </c>
      <c r="V881" s="57">
        <v>58567</v>
      </c>
      <c r="W881" s="57">
        <v>10363.691299689821</v>
      </c>
      <c r="X881" s="60">
        <v>358241.69129968982</v>
      </c>
      <c r="Y881" s="59">
        <v>636067</v>
      </c>
      <c r="Z881" s="57">
        <v>42363</v>
      </c>
      <c r="AA881" s="57">
        <v>226125</v>
      </c>
      <c r="AB881" s="57">
        <v>290884.12330414855</v>
      </c>
      <c r="AC881" s="58">
        <v>1195439.1233041487</v>
      </c>
      <c r="AD881" s="59">
        <v>-519217.78358282917</v>
      </c>
      <c r="AE881" s="57">
        <v>-319418.47520416073</v>
      </c>
      <c r="AF881" s="57">
        <v>-8965.0992328580105</v>
      </c>
      <c r="AG881" s="57">
        <v>10403.926015389037</v>
      </c>
      <c r="AH881" s="57">
        <v>0</v>
      </c>
      <c r="AI881" s="60">
        <v>0</v>
      </c>
    </row>
    <row r="882" spans="1:35" s="6" customFormat="1" x14ac:dyDescent="0.25">
      <c r="A882" s="52" t="s">
        <v>1763</v>
      </c>
      <c r="B882" s="53" t="s">
        <v>1764</v>
      </c>
      <c r="C882" s="54">
        <v>3974879.47</v>
      </c>
      <c r="D882" s="55">
        <v>1.1940399999999999E-3</v>
      </c>
      <c r="E882" s="55">
        <v>1.2177900000000001E-3</v>
      </c>
      <c r="F882" s="56">
        <v>0</v>
      </c>
      <c r="G882" s="57">
        <v>55600</v>
      </c>
      <c r="H882" s="58">
        <v>55600</v>
      </c>
      <c r="I882" s="59">
        <v>114679</v>
      </c>
      <c r="J882" s="57">
        <v>688107</v>
      </c>
      <c r="K882" s="57">
        <v>-367948</v>
      </c>
      <c r="L882" s="57">
        <v>-265022</v>
      </c>
      <c r="M882" s="60">
        <v>559171</v>
      </c>
      <c r="N882" s="59">
        <v>-402580</v>
      </c>
      <c r="O882" s="57">
        <v>2494.8860222383073</v>
      </c>
      <c r="P882" s="57">
        <v>-400085.11397776171</v>
      </c>
      <c r="Q882" s="57">
        <v>0</v>
      </c>
      <c r="R882" s="60">
        <v>-400085.11397776171</v>
      </c>
      <c r="S882" s="61">
        <v>68203</v>
      </c>
      <c r="T882" s="59">
        <v>371944</v>
      </c>
      <c r="U882" s="57">
        <v>76488</v>
      </c>
      <c r="V882" s="57">
        <v>90779</v>
      </c>
      <c r="W882" s="57">
        <v>28329.072803539129</v>
      </c>
      <c r="X882" s="60">
        <v>567540.07280353911</v>
      </c>
      <c r="Y882" s="59">
        <v>985902</v>
      </c>
      <c r="Z882" s="57">
        <v>65663</v>
      </c>
      <c r="AA882" s="57">
        <v>350493</v>
      </c>
      <c r="AB882" s="57">
        <v>81810.184831749619</v>
      </c>
      <c r="AC882" s="58">
        <v>1483868.1848317496</v>
      </c>
      <c r="AD882" s="59">
        <v>-504676.31541728537</v>
      </c>
      <c r="AE882" s="57">
        <v>-434685.74881654966</v>
      </c>
      <c r="AF882" s="57">
        <v>16413.090094512772</v>
      </c>
      <c r="AG882" s="57">
        <v>6620.86211111181</v>
      </c>
      <c r="AH882" s="57">
        <v>0</v>
      </c>
      <c r="AI882" s="60">
        <v>0</v>
      </c>
    </row>
    <row r="883" spans="1:35" s="6" customFormat="1" x14ac:dyDescent="0.25">
      <c r="A883" s="52" t="s">
        <v>1765</v>
      </c>
      <c r="B883" s="53" t="s">
        <v>1766</v>
      </c>
      <c r="C883" s="54">
        <v>4758856.55</v>
      </c>
      <c r="D883" s="55">
        <v>1.4295499999999999E-3</v>
      </c>
      <c r="E883" s="55">
        <v>1.4711800000000001E-3</v>
      </c>
      <c r="F883" s="56">
        <v>0</v>
      </c>
      <c r="G883" s="57">
        <v>66567</v>
      </c>
      <c r="H883" s="58">
        <v>66567</v>
      </c>
      <c r="I883" s="59">
        <v>137297</v>
      </c>
      <c r="J883" s="57">
        <v>823828</v>
      </c>
      <c r="K883" s="57">
        <v>-440522</v>
      </c>
      <c r="L883" s="57">
        <v>-317294</v>
      </c>
      <c r="M883" s="60">
        <v>669461</v>
      </c>
      <c r="N883" s="59">
        <v>-481984</v>
      </c>
      <c r="O883" s="57">
        <v>-76993.288133968235</v>
      </c>
      <c r="P883" s="57">
        <v>-558977.28813396825</v>
      </c>
      <c r="Q883" s="57">
        <v>0</v>
      </c>
      <c r="R883" s="60">
        <v>-558977.28813396825</v>
      </c>
      <c r="S883" s="61">
        <v>81656</v>
      </c>
      <c r="T883" s="59">
        <v>445305</v>
      </c>
      <c r="U883" s="57">
        <v>91575</v>
      </c>
      <c r="V883" s="57">
        <v>108684</v>
      </c>
      <c r="W883" s="57">
        <v>4362.177138404345</v>
      </c>
      <c r="X883" s="60">
        <v>649926.17713840434</v>
      </c>
      <c r="Y883" s="59">
        <v>1180360</v>
      </c>
      <c r="Z883" s="57">
        <v>78614</v>
      </c>
      <c r="AA883" s="57">
        <v>419624</v>
      </c>
      <c r="AB883" s="57">
        <v>152693.18369297765</v>
      </c>
      <c r="AC883" s="58">
        <v>1831291.1836929778</v>
      </c>
      <c r="AD883" s="59">
        <v>-646875.80065804347</v>
      </c>
      <c r="AE883" s="57">
        <v>-549468.08209530439</v>
      </c>
      <c r="AF883" s="57">
        <v>9411.6029704399953</v>
      </c>
      <c r="AG883" s="57">
        <v>5567.2732283345922</v>
      </c>
      <c r="AH883" s="57">
        <v>0</v>
      </c>
      <c r="AI883" s="60">
        <v>0</v>
      </c>
    </row>
    <row r="884" spans="1:35" s="6" customFormat="1" x14ac:dyDescent="0.25">
      <c r="A884" s="52" t="s">
        <v>1767</v>
      </c>
      <c r="B884" s="53" t="s">
        <v>1768</v>
      </c>
      <c r="C884" s="54">
        <v>7493900.9800000004</v>
      </c>
      <c r="D884" s="55">
        <v>2.2511499999999999E-3</v>
      </c>
      <c r="E884" s="55">
        <v>2.1083400000000002E-3</v>
      </c>
      <c r="F884" s="56">
        <v>0</v>
      </c>
      <c r="G884" s="57">
        <v>104825</v>
      </c>
      <c r="H884" s="58">
        <v>104825</v>
      </c>
      <c r="I884" s="59">
        <v>216206</v>
      </c>
      <c r="J884" s="57">
        <v>1297303</v>
      </c>
      <c r="K884" s="57">
        <v>-693701</v>
      </c>
      <c r="L884" s="57">
        <v>-499652</v>
      </c>
      <c r="M884" s="60">
        <v>1054218</v>
      </c>
      <c r="N884" s="59">
        <v>-758993</v>
      </c>
      <c r="O884" s="57">
        <v>222100.34580053441</v>
      </c>
      <c r="P884" s="57">
        <v>-536892.65419946564</v>
      </c>
      <c r="Q884" s="57">
        <v>0</v>
      </c>
      <c r="R884" s="60">
        <v>-536892.65419946564</v>
      </c>
      <c r="S884" s="61">
        <v>128586</v>
      </c>
      <c r="T884" s="59">
        <v>701234</v>
      </c>
      <c r="U884" s="57">
        <v>144205</v>
      </c>
      <c r="V884" s="57">
        <v>171148</v>
      </c>
      <c r="W884" s="57">
        <v>420457.07005423831</v>
      </c>
      <c r="X884" s="60">
        <v>1437044.0700542382</v>
      </c>
      <c r="Y884" s="59">
        <v>1858743</v>
      </c>
      <c r="Z884" s="57">
        <v>123796</v>
      </c>
      <c r="AA884" s="57">
        <v>660793</v>
      </c>
      <c r="AB884" s="57">
        <v>0</v>
      </c>
      <c r="AC884" s="58">
        <v>2643332</v>
      </c>
      <c r="AD884" s="59">
        <v>-713382.64706326323</v>
      </c>
      <c r="AE884" s="57">
        <v>-636710.12765562558</v>
      </c>
      <c r="AF884" s="57">
        <v>97784.257518651211</v>
      </c>
      <c r="AG884" s="57">
        <v>46020.587254475911</v>
      </c>
      <c r="AH884" s="57">
        <v>0</v>
      </c>
      <c r="AI884" s="60">
        <v>0</v>
      </c>
    </row>
    <row r="885" spans="1:35" s="6" customFormat="1" x14ac:dyDescent="0.25">
      <c r="A885" s="52" t="s">
        <v>1769</v>
      </c>
      <c r="B885" s="53" t="s">
        <v>1770</v>
      </c>
      <c r="C885" s="54">
        <v>1037755.65</v>
      </c>
      <c r="D885" s="55">
        <v>3.1174000000000002E-4</v>
      </c>
      <c r="E885" s="55">
        <v>3.0974000000000003E-4</v>
      </c>
      <c r="F885" s="56">
        <v>0</v>
      </c>
      <c r="G885" s="57">
        <v>14516</v>
      </c>
      <c r="H885" s="58">
        <v>14516</v>
      </c>
      <c r="I885" s="59">
        <v>29940</v>
      </c>
      <c r="J885" s="57">
        <v>179651</v>
      </c>
      <c r="K885" s="57">
        <v>-96064</v>
      </c>
      <c r="L885" s="57">
        <v>-69192</v>
      </c>
      <c r="M885" s="60">
        <v>145988</v>
      </c>
      <c r="N885" s="59">
        <v>-105106</v>
      </c>
      <c r="O885" s="57">
        <v>-13876.452078663768</v>
      </c>
      <c r="P885" s="57">
        <v>-118982.45207866377</v>
      </c>
      <c r="Q885" s="57">
        <v>0</v>
      </c>
      <c r="R885" s="60">
        <v>-118982.45207866377</v>
      </c>
      <c r="S885" s="61">
        <v>17807</v>
      </c>
      <c r="T885" s="59">
        <v>97107</v>
      </c>
      <c r="U885" s="57">
        <v>19970</v>
      </c>
      <c r="V885" s="57">
        <v>23701</v>
      </c>
      <c r="W885" s="57">
        <v>9277.5233750861116</v>
      </c>
      <c r="X885" s="60">
        <v>150055.52337508611</v>
      </c>
      <c r="Y885" s="59">
        <v>257399</v>
      </c>
      <c r="Z885" s="57">
        <v>17143</v>
      </c>
      <c r="AA885" s="57">
        <v>91507</v>
      </c>
      <c r="AB885" s="57">
        <v>15142.65859119286</v>
      </c>
      <c r="AC885" s="58">
        <v>381191.65859119286</v>
      </c>
      <c r="AD885" s="59">
        <v>-134178.99585893011</v>
      </c>
      <c r="AE885" s="57">
        <v>-106996.30937060885</v>
      </c>
      <c r="AF885" s="57">
        <v>6844.5841402388296</v>
      </c>
      <c r="AG885" s="57">
        <v>3194.5858731933886</v>
      </c>
      <c r="AH885" s="57">
        <v>0</v>
      </c>
      <c r="AI885" s="60">
        <v>0</v>
      </c>
    </row>
    <row r="886" spans="1:35" s="6" customFormat="1" x14ac:dyDescent="0.25">
      <c r="A886" s="52" t="s">
        <v>1771</v>
      </c>
      <c r="B886" s="53" t="s">
        <v>1772</v>
      </c>
      <c r="C886" s="54">
        <v>8151563.3799999999</v>
      </c>
      <c r="D886" s="55">
        <v>2.4487100000000002E-3</v>
      </c>
      <c r="E886" s="55">
        <v>2.2905299999999998E-3</v>
      </c>
      <c r="F886" s="56">
        <v>0</v>
      </c>
      <c r="G886" s="57">
        <v>114024</v>
      </c>
      <c r="H886" s="58">
        <v>114024</v>
      </c>
      <c r="I886" s="59">
        <v>235180</v>
      </c>
      <c r="J886" s="57">
        <v>1411154</v>
      </c>
      <c r="K886" s="57">
        <v>-754580</v>
      </c>
      <c r="L886" s="57">
        <v>-543501</v>
      </c>
      <c r="M886" s="60">
        <v>1146736</v>
      </c>
      <c r="N886" s="59">
        <v>-825602</v>
      </c>
      <c r="O886" s="57">
        <v>259840.91025134973</v>
      </c>
      <c r="P886" s="57">
        <v>-565761.08974865032</v>
      </c>
      <c r="Q886" s="57">
        <v>0</v>
      </c>
      <c r="R886" s="60">
        <v>-565761.08974865032</v>
      </c>
      <c r="S886" s="61">
        <v>139870</v>
      </c>
      <c r="T886" s="59">
        <v>762774</v>
      </c>
      <c r="U886" s="57">
        <v>156861</v>
      </c>
      <c r="V886" s="57">
        <v>186168</v>
      </c>
      <c r="W886" s="57">
        <v>636021.45449694991</v>
      </c>
      <c r="X886" s="60">
        <v>1741824.4544969499</v>
      </c>
      <c r="Y886" s="59">
        <v>2021866</v>
      </c>
      <c r="Z886" s="57">
        <v>134660</v>
      </c>
      <c r="AA886" s="57">
        <v>718784</v>
      </c>
      <c r="AB886" s="57">
        <v>0</v>
      </c>
      <c r="AC886" s="58">
        <v>2875310</v>
      </c>
      <c r="AD886" s="59">
        <v>-730596.35956993746</v>
      </c>
      <c r="AE886" s="57">
        <v>-613577.47001866263</v>
      </c>
      <c r="AF886" s="57">
        <v>160121.03886331187</v>
      </c>
      <c r="AG886" s="57">
        <v>50567.245222238256</v>
      </c>
      <c r="AH886" s="57">
        <v>0</v>
      </c>
      <c r="AI886" s="60">
        <v>0</v>
      </c>
    </row>
    <row r="887" spans="1:35" s="6" customFormat="1" x14ac:dyDescent="0.25">
      <c r="A887" s="52" t="s">
        <v>1773</v>
      </c>
      <c r="B887" s="53" t="s">
        <v>1774</v>
      </c>
      <c r="C887" s="54">
        <v>2768078.06</v>
      </c>
      <c r="D887" s="55">
        <v>8.3151999999999998E-4</v>
      </c>
      <c r="E887" s="55">
        <v>8.3903999999999999E-4</v>
      </c>
      <c r="F887" s="56">
        <v>0</v>
      </c>
      <c r="G887" s="57">
        <v>38720</v>
      </c>
      <c r="H887" s="58">
        <v>38720</v>
      </c>
      <c r="I887" s="59">
        <v>79861</v>
      </c>
      <c r="J887" s="57">
        <v>479192</v>
      </c>
      <c r="K887" s="57">
        <v>-256236</v>
      </c>
      <c r="L887" s="57">
        <v>-184559</v>
      </c>
      <c r="M887" s="60">
        <v>389403</v>
      </c>
      <c r="N887" s="59">
        <v>-280353</v>
      </c>
      <c r="O887" s="57">
        <v>-39365.154425232424</v>
      </c>
      <c r="P887" s="57">
        <v>-319718.15442523244</v>
      </c>
      <c r="Q887" s="57">
        <v>0</v>
      </c>
      <c r="R887" s="60">
        <v>-319718.15442523244</v>
      </c>
      <c r="S887" s="61">
        <v>47496</v>
      </c>
      <c r="T887" s="59">
        <v>259019</v>
      </c>
      <c r="U887" s="57">
        <v>53266</v>
      </c>
      <c r="V887" s="57">
        <v>63218</v>
      </c>
      <c r="W887" s="57">
        <v>0</v>
      </c>
      <c r="X887" s="60">
        <v>375503</v>
      </c>
      <c r="Y887" s="59">
        <v>686575</v>
      </c>
      <c r="Z887" s="57">
        <v>45727</v>
      </c>
      <c r="AA887" s="57">
        <v>244081</v>
      </c>
      <c r="AB887" s="57">
        <v>80976.633975845063</v>
      </c>
      <c r="AC887" s="58">
        <v>1057359.6339758451</v>
      </c>
      <c r="AD887" s="59">
        <v>-379726.14491566212</v>
      </c>
      <c r="AE887" s="57">
        <v>-311155.02558131382</v>
      </c>
      <c r="AF887" s="57">
        <v>2801.9478302665302</v>
      </c>
      <c r="AG887" s="57">
        <v>6222.5886908644197</v>
      </c>
      <c r="AH887" s="57">
        <v>0</v>
      </c>
      <c r="AI887" s="60">
        <v>0</v>
      </c>
    </row>
    <row r="888" spans="1:35" s="6" customFormat="1" x14ac:dyDescent="0.25">
      <c r="A888" s="52" t="s">
        <v>1775</v>
      </c>
      <c r="B888" s="53" t="s">
        <v>1776</v>
      </c>
      <c r="C888" s="54">
        <v>5517993.6799999997</v>
      </c>
      <c r="D888" s="55">
        <v>1.65759E-3</v>
      </c>
      <c r="E888" s="55">
        <v>1.5525199999999999E-3</v>
      </c>
      <c r="F888" s="56">
        <v>0</v>
      </c>
      <c r="G888" s="57">
        <v>77186</v>
      </c>
      <c r="H888" s="58">
        <v>77186</v>
      </c>
      <c r="I888" s="59">
        <v>159199</v>
      </c>
      <c r="J888" s="57">
        <v>955244</v>
      </c>
      <c r="K888" s="57">
        <v>-510793</v>
      </c>
      <c r="L888" s="57">
        <v>-367909</v>
      </c>
      <c r="M888" s="60">
        <v>776253</v>
      </c>
      <c r="N888" s="59">
        <v>-558869</v>
      </c>
      <c r="O888" s="57">
        <v>102263.21444521521</v>
      </c>
      <c r="P888" s="57">
        <v>-456605.78555478482</v>
      </c>
      <c r="Q888" s="57">
        <v>0</v>
      </c>
      <c r="R888" s="60">
        <v>-456605.78555478482</v>
      </c>
      <c r="S888" s="61">
        <v>94681</v>
      </c>
      <c r="T888" s="59">
        <v>516340</v>
      </c>
      <c r="U888" s="57">
        <v>106183</v>
      </c>
      <c r="V888" s="57">
        <v>126022</v>
      </c>
      <c r="W888" s="57">
        <v>266747.6671858324</v>
      </c>
      <c r="X888" s="60">
        <v>1015292.6671858324</v>
      </c>
      <c r="Y888" s="59">
        <v>1368649</v>
      </c>
      <c r="Z888" s="57">
        <v>91154</v>
      </c>
      <c r="AA888" s="57">
        <v>486562</v>
      </c>
      <c r="AB888" s="57">
        <v>307.18612072151325</v>
      </c>
      <c r="AC888" s="58">
        <v>1946672.1861207215</v>
      </c>
      <c r="AD888" s="59">
        <v>-559028.59014586371</v>
      </c>
      <c r="AE888" s="57">
        <v>-478097.12257419107</v>
      </c>
      <c r="AF888" s="57">
        <v>71874.619314020674</v>
      </c>
      <c r="AG888" s="57">
        <v>33871.574471145097</v>
      </c>
      <c r="AH888" s="57">
        <v>0</v>
      </c>
      <c r="AI888" s="60">
        <v>0</v>
      </c>
    </row>
    <row r="889" spans="1:35" s="6" customFormat="1" x14ac:dyDescent="0.25">
      <c r="A889" s="52" t="s">
        <v>1777</v>
      </c>
      <c r="B889" s="53" t="s">
        <v>1778</v>
      </c>
      <c r="C889" s="54">
        <v>4270319.95</v>
      </c>
      <c r="D889" s="55">
        <v>1.28279E-3</v>
      </c>
      <c r="E889" s="55">
        <v>1.2443199999999999E-3</v>
      </c>
      <c r="F889" s="56">
        <v>0</v>
      </c>
      <c r="G889" s="57">
        <v>59733</v>
      </c>
      <c r="H889" s="58">
        <v>59733</v>
      </c>
      <c r="I889" s="59">
        <v>123202</v>
      </c>
      <c r="J889" s="57">
        <v>739252</v>
      </c>
      <c r="K889" s="57">
        <v>-395297</v>
      </c>
      <c r="L889" s="57">
        <v>-284720</v>
      </c>
      <c r="M889" s="60">
        <v>600733</v>
      </c>
      <c r="N889" s="59">
        <v>-432503</v>
      </c>
      <c r="O889" s="57">
        <v>-56178.558926023237</v>
      </c>
      <c r="P889" s="57">
        <v>-488681.55892602325</v>
      </c>
      <c r="Q889" s="57">
        <v>0</v>
      </c>
      <c r="R889" s="60">
        <v>-488681.55892602325</v>
      </c>
      <c r="S889" s="61">
        <v>73273</v>
      </c>
      <c r="T889" s="59">
        <v>399590</v>
      </c>
      <c r="U889" s="57">
        <v>82174</v>
      </c>
      <c r="V889" s="57">
        <v>97527</v>
      </c>
      <c r="W889" s="57">
        <v>23821.260566560501</v>
      </c>
      <c r="X889" s="60">
        <v>603112.26056656055</v>
      </c>
      <c r="Y889" s="59">
        <v>1059182</v>
      </c>
      <c r="Z889" s="57">
        <v>70543</v>
      </c>
      <c r="AA889" s="57">
        <v>376545</v>
      </c>
      <c r="AB889" s="57">
        <v>129239.49900738997</v>
      </c>
      <c r="AC889" s="58">
        <v>1635509.4990073899</v>
      </c>
      <c r="AD889" s="59">
        <v>-577703.14062913007</v>
      </c>
      <c r="AE889" s="57">
        <v>-482616.92397373548</v>
      </c>
      <c r="AF889" s="57">
        <v>9368.444104874372</v>
      </c>
      <c r="AG889" s="57">
        <v>18554.382057161954</v>
      </c>
      <c r="AH889" s="57">
        <v>0</v>
      </c>
      <c r="AI889" s="60">
        <v>0</v>
      </c>
    </row>
    <row r="890" spans="1:35" s="6" customFormat="1" x14ac:dyDescent="0.25">
      <c r="A890" s="52" t="s">
        <v>1779</v>
      </c>
      <c r="B890" s="53" t="s">
        <v>1780</v>
      </c>
      <c r="C890" s="54">
        <v>1720474.17</v>
      </c>
      <c r="D890" s="55">
        <v>5.1683000000000002E-4</v>
      </c>
      <c r="E890" s="55">
        <v>4.9657E-4</v>
      </c>
      <c r="F890" s="56">
        <v>0</v>
      </c>
      <c r="G890" s="57">
        <v>24066</v>
      </c>
      <c r="H890" s="58">
        <v>24066</v>
      </c>
      <c r="I890" s="59">
        <v>49638</v>
      </c>
      <c r="J890" s="57">
        <v>297841</v>
      </c>
      <c r="K890" s="57">
        <v>-159263</v>
      </c>
      <c r="L890" s="57">
        <v>-114713</v>
      </c>
      <c r="M890" s="60">
        <v>242033</v>
      </c>
      <c r="N890" s="59">
        <v>-174253</v>
      </c>
      <c r="O890" s="57">
        <v>-10905.300579813891</v>
      </c>
      <c r="P890" s="57">
        <v>-185158.30057981389</v>
      </c>
      <c r="Q890" s="57">
        <v>0</v>
      </c>
      <c r="R890" s="60">
        <v>-185158.30057981389</v>
      </c>
      <c r="S890" s="61">
        <v>29521</v>
      </c>
      <c r="T890" s="59">
        <v>160993</v>
      </c>
      <c r="U890" s="57">
        <v>33107</v>
      </c>
      <c r="V890" s="57">
        <v>39293</v>
      </c>
      <c r="W890" s="57">
        <v>14149.098757190364</v>
      </c>
      <c r="X890" s="60">
        <v>247542.09875719037</v>
      </c>
      <c r="Y890" s="59">
        <v>426739</v>
      </c>
      <c r="Z890" s="57">
        <v>28422</v>
      </c>
      <c r="AA890" s="57">
        <v>151708</v>
      </c>
      <c r="AB890" s="57">
        <v>46534.739648857176</v>
      </c>
      <c r="AC890" s="58">
        <v>653403.73964885715</v>
      </c>
      <c r="AD890" s="59">
        <v>-225401.6385814361</v>
      </c>
      <c r="AE890" s="57">
        <v>-192367.52365601045</v>
      </c>
      <c r="AF890" s="57">
        <v>3581.7549115083675</v>
      </c>
      <c r="AG890" s="57">
        <v>8325.7664342713706</v>
      </c>
      <c r="AH890" s="57">
        <v>0</v>
      </c>
      <c r="AI890" s="60">
        <v>0</v>
      </c>
    </row>
    <row r="891" spans="1:35" s="6" customFormat="1" x14ac:dyDescent="0.25">
      <c r="A891" s="52" t="s">
        <v>1781</v>
      </c>
      <c r="B891" s="53" t="s">
        <v>1782</v>
      </c>
      <c r="C891" s="54">
        <v>3618432.82</v>
      </c>
      <c r="D891" s="55">
        <v>1.08697E-3</v>
      </c>
      <c r="E891" s="55">
        <v>1.0740400000000001E-3</v>
      </c>
      <c r="F891" s="56">
        <v>0</v>
      </c>
      <c r="G891" s="57">
        <v>50615</v>
      </c>
      <c r="H891" s="58">
        <v>50615</v>
      </c>
      <c r="I891" s="59">
        <v>104395</v>
      </c>
      <c r="J891" s="57">
        <v>626404</v>
      </c>
      <c r="K891" s="57">
        <v>-334954</v>
      </c>
      <c r="L891" s="57">
        <v>-241257</v>
      </c>
      <c r="M891" s="60">
        <v>509030</v>
      </c>
      <c r="N891" s="59">
        <v>-366480</v>
      </c>
      <c r="O891" s="57">
        <v>25998.864933554738</v>
      </c>
      <c r="P891" s="57">
        <v>-340481.13506644528</v>
      </c>
      <c r="Q891" s="57">
        <v>0</v>
      </c>
      <c r="R891" s="60">
        <v>-340481.13506644528</v>
      </c>
      <c r="S891" s="61">
        <v>62088</v>
      </c>
      <c r="T891" s="59">
        <v>338592</v>
      </c>
      <c r="U891" s="57">
        <v>69630</v>
      </c>
      <c r="V891" s="57">
        <v>82639</v>
      </c>
      <c r="W891" s="57">
        <v>39612.203361629421</v>
      </c>
      <c r="X891" s="60">
        <v>530473.20336162939</v>
      </c>
      <c r="Y891" s="59">
        <v>897496</v>
      </c>
      <c r="Z891" s="57">
        <v>59775</v>
      </c>
      <c r="AA891" s="57">
        <v>319065</v>
      </c>
      <c r="AB891" s="57">
        <v>2898.4237057813889</v>
      </c>
      <c r="AC891" s="58">
        <v>1279234.4237057813</v>
      </c>
      <c r="AD891" s="59">
        <v>-417694.96248148242</v>
      </c>
      <c r="AE891" s="57">
        <v>-361071.23354021442</v>
      </c>
      <c r="AF891" s="57">
        <v>17800.808356645644</v>
      </c>
      <c r="AG891" s="57">
        <v>12204.167320899271</v>
      </c>
      <c r="AH891" s="57">
        <v>0</v>
      </c>
      <c r="AI891" s="60">
        <v>0</v>
      </c>
    </row>
    <row r="892" spans="1:35" s="6" customFormat="1" x14ac:dyDescent="0.25">
      <c r="A892" s="52" t="s">
        <v>1783</v>
      </c>
      <c r="B892" s="53" t="s">
        <v>1784</v>
      </c>
      <c r="C892" s="54">
        <v>7660244.9699999997</v>
      </c>
      <c r="D892" s="55">
        <v>2.3011199999999998E-3</v>
      </c>
      <c r="E892" s="55">
        <v>2.2065800000000001E-3</v>
      </c>
      <c r="F892" s="56">
        <v>0</v>
      </c>
      <c r="G892" s="57">
        <v>107152</v>
      </c>
      <c r="H892" s="58">
        <v>107152</v>
      </c>
      <c r="I892" s="59">
        <v>221005</v>
      </c>
      <c r="J892" s="57">
        <v>1326100</v>
      </c>
      <c r="K892" s="57">
        <v>-709100</v>
      </c>
      <c r="L892" s="57">
        <v>-510743</v>
      </c>
      <c r="M892" s="60">
        <v>1077619</v>
      </c>
      <c r="N892" s="59">
        <v>-775840</v>
      </c>
      <c r="O892" s="57">
        <v>-128632.96028483458</v>
      </c>
      <c r="P892" s="57">
        <v>-904472.96028483461</v>
      </c>
      <c r="Q892" s="57">
        <v>0</v>
      </c>
      <c r="R892" s="60">
        <v>-904472.96028483461</v>
      </c>
      <c r="S892" s="61">
        <v>131440</v>
      </c>
      <c r="T892" s="59">
        <v>716800</v>
      </c>
      <c r="U892" s="57">
        <v>147406</v>
      </c>
      <c r="V892" s="57">
        <v>174947</v>
      </c>
      <c r="W892" s="57">
        <v>67142.719148096949</v>
      </c>
      <c r="X892" s="60">
        <v>1106295.7191480969</v>
      </c>
      <c r="Y892" s="59">
        <v>1900003</v>
      </c>
      <c r="Z892" s="57">
        <v>126544</v>
      </c>
      <c r="AA892" s="57">
        <v>675461</v>
      </c>
      <c r="AB892" s="57">
        <v>224311.61056707491</v>
      </c>
      <c r="AC892" s="58">
        <v>2926319.6105670747</v>
      </c>
      <c r="AD892" s="59">
        <v>-1025388.3001396257</v>
      </c>
      <c r="AE892" s="57">
        <v>-861681.42800282023</v>
      </c>
      <c r="AF892" s="57">
        <v>29201.694118539261</v>
      </c>
      <c r="AG892" s="57">
        <v>37844.142604928704</v>
      </c>
      <c r="AH892" s="57">
        <v>0</v>
      </c>
      <c r="AI892" s="60">
        <v>0</v>
      </c>
    </row>
    <row r="893" spans="1:35" s="6" customFormat="1" x14ac:dyDescent="0.25">
      <c r="A893" s="52" t="s">
        <v>1785</v>
      </c>
      <c r="B893" s="53" t="s">
        <v>1786</v>
      </c>
      <c r="C893" s="54">
        <v>1459974.59</v>
      </c>
      <c r="D893" s="55">
        <v>4.3857E-4</v>
      </c>
      <c r="E893" s="55">
        <v>4.5012999999999997E-4</v>
      </c>
      <c r="F893" s="56">
        <v>0</v>
      </c>
      <c r="G893" s="57">
        <v>20422</v>
      </c>
      <c r="H893" s="58">
        <v>20422</v>
      </c>
      <c r="I893" s="59">
        <v>42121</v>
      </c>
      <c r="J893" s="57">
        <v>252741</v>
      </c>
      <c r="K893" s="57">
        <v>-135147</v>
      </c>
      <c r="L893" s="57">
        <v>-97342</v>
      </c>
      <c r="M893" s="60">
        <v>205383</v>
      </c>
      <c r="N893" s="59">
        <v>-147867</v>
      </c>
      <c r="O893" s="57">
        <v>-52125.945644219049</v>
      </c>
      <c r="P893" s="57">
        <v>-199992.94564421906</v>
      </c>
      <c r="Q893" s="57">
        <v>0</v>
      </c>
      <c r="R893" s="60">
        <v>-199992.94564421906</v>
      </c>
      <c r="S893" s="61">
        <v>25051</v>
      </c>
      <c r="T893" s="59">
        <v>136615</v>
      </c>
      <c r="U893" s="57">
        <v>28094</v>
      </c>
      <c r="V893" s="57">
        <v>33343</v>
      </c>
      <c r="W893" s="57">
        <v>10471.456028166929</v>
      </c>
      <c r="X893" s="60">
        <v>208523.45602816693</v>
      </c>
      <c r="Y893" s="59">
        <v>362121</v>
      </c>
      <c r="Z893" s="57">
        <v>24118</v>
      </c>
      <c r="AA893" s="57">
        <v>128736</v>
      </c>
      <c r="AB893" s="57">
        <v>40280.638692532666</v>
      </c>
      <c r="AC893" s="58">
        <v>555255.63869253267</v>
      </c>
      <c r="AD893" s="59">
        <v>-193135.5793437034</v>
      </c>
      <c r="AE893" s="57">
        <v>-160830.55413097644</v>
      </c>
      <c r="AF893" s="57">
        <v>5309.3129045238475</v>
      </c>
      <c r="AG893" s="57">
        <v>1924.6379057902582</v>
      </c>
      <c r="AH893" s="57">
        <v>0</v>
      </c>
      <c r="AI893" s="60">
        <v>0</v>
      </c>
    </row>
    <row r="894" spans="1:35" s="6" customFormat="1" x14ac:dyDescent="0.25">
      <c r="A894" s="52" t="s">
        <v>1787</v>
      </c>
      <c r="B894" s="53" t="s">
        <v>1788</v>
      </c>
      <c r="C894" s="54">
        <v>1332424.19</v>
      </c>
      <c r="D894" s="55">
        <v>4.0025999999999999E-4</v>
      </c>
      <c r="E894" s="55">
        <v>3.9847999999999999E-4</v>
      </c>
      <c r="F894" s="56">
        <v>0</v>
      </c>
      <c r="G894" s="57">
        <v>18638</v>
      </c>
      <c r="H894" s="58">
        <v>18638</v>
      </c>
      <c r="I894" s="59">
        <v>38442</v>
      </c>
      <c r="J894" s="57">
        <v>230664</v>
      </c>
      <c r="K894" s="57">
        <v>-123342</v>
      </c>
      <c r="L894" s="57">
        <v>-88839</v>
      </c>
      <c r="M894" s="60">
        <v>187443</v>
      </c>
      <c r="N894" s="59">
        <v>-134951</v>
      </c>
      <c r="O894" s="57">
        <v>-13430.578398320034</v>
      </c>
      <c r="P894" s="57">
        <v>-148381.57839832004</v>
      </c>
      <c r="Q894" s="57">
        <v>0</v>
      </c>
      <c r="R894" s="60">
        <v>-148381.57839832004</v>
      </c>
      <c r="S894" s="61">
        <v>22863</v>
      </c>
      <c r="T894" s="59">
        <v>124681</v>
      </c>
      <c r="U894" s="57">
        <v>25640</v>
      </c>
      <c r="V894" s="57">
        <v>30431</v>
      </c>
      <c r="W894" s="57">
        <v>0</v>
      </c>
      <c r="X894" s="60">
        <v>180752</v>
      </c>
      <c r="Y894" s="59">
        <v>330489</v>
      </c>
      <c r="Z894" s="57">
        <v>22011</v>
      </c>
      <c r="AA894" s="57">
        <v>117491</v>
      </c>
      <c r="AB894" s="57">
        <v>21377.033323379026</v>
      </c>
      <c r="AC894" s="58">
        <v>491368.033323379</v>
      </c>
      <c r="AD894" s="59">
        <v>-170388.47829179704</v>
      </c>
      <c r="AE894" s="57">
        <v>-147798.24054850228</v>
      </c>
      <c r="AF894" s="57">
        <v>3608.6618610393343</v>
      </c>
      <c r="AG894" s="57">
        <v>3962.0236558809379</v>
      </c>
      <c r="AH894" s="57">
        <v>0</v>
      </c>
      <c r="AI894" s="60">
        <v>0</v>
      </c>
    </row>
    <row r="895" spans="1:35" s="6" customFormat="1" x14ac:dyDescent="0.25">
      <c r="A895" s="52" t="s">
        <v>1789</v>
      </c>
      <c r="B895" s="53" t="s">
        <v>1790</v>
      </c>
      <c r="C895" s="54">
        <v>6077665.6100000003</v>
      </c>
      <c r="D895" s="55">
        <v>1.8257200000000001E-3</v>
      </c>
      <c r="E895" s="55">
        <v>1.78301E-3</v>
      </c>
      <c r="F895" s="56">
        <v>0</v>
      </c>
      <c r="G895" s="57">
        <v>85015</v>
      </c>
      <c r="H895" s="58">
        <v>85015</v>
      </c>
      <c r="I895" s="59">
        <v>175347</v>
      </c>
      <c r="J895" s="57">
        <v>1052134</v>
      </c>
      <c r="K895" s="57">
        <v>-562603</v>
      </c>
      <c r="L895" s="57">
        <v>-405226</v>
      </c>
      <c r="M895" s="60">
        <v>854988</v>
      </c>
      <c r="N895" s="59">
        <v>-615556</v>
      </c>
      <c r="O895" s="57">
        <v>-17034.339853614165</v>
      </c>
      <c r="P895" s="57">
        <v>-632590.33985361422</v>
      </c>
      <c r="Q895" s="57">
        <v>0</v>
      </c>
      <c r="R895" s="60">
        <v>-632590.33985361422</v>
      </c>
      <c r="S895" s="61">
        <v>104285</v>
      </c>
      <c r="T895" s="59">
        <v>568713</v>
      </c>
      <c r="U895" s="57">
        <v>116953</v>
      </c>
      <c r="V895" s="57">
        <v>138804</v>
      </c>
      <c r="W895" s="57">
        <v>97252.721931740176</v>
      </c>
      <c r="X895" s="60">
        <v>921722.72193174018</v>
      </c>
      <c r="Y895" s="59">
        <v>1507472</v>
      </c>
      <c r="Z895" s="57">
        <v>100400</v>
      </c>
      <c r="AA895" s="57">
        <v>535914</v>
      </c>
      <c r="AB895" s="57">
        <v>77223.772744400558</v>
      </c>
      <c r="AC895" s="58">
        <v>2221009.7727444004</v>
      </c>
      <c r="AD895" s="59">
        <v>-764700.19890857034</v>
      </c>
      <c r="AE895" s="57">
        <v>-611692.38187165756</v>
      </c>
      <c r="AF895" s="57">
        <v>52852.766718908933</v>
      </c>
      <c r="AG895" s="57">
        <v>24252.763248658583</v>
      </c>
      <c r="AH895" s="57">
        <v>0</v>
      </c>
      <c r="AI895" s="60">
        <v>0</v>
      </c>
    </row>
    <row r="896" spans="1:35" s="6" customFormat="1" x14ac:dyDescent="0.25">
      <c r="A896" s="52" t="s">
        <v>1791</v>
      </c>
      <c r="B896" s="53" t="s">
        <v>1792</v>
      </c>
      <c r="C896" s="54">
        <v>3105895.15</v>
      </c>
      <c r="D896" s="55">
        <v>9.3300000000000002E-4</v>
      </c>
      <c r="E896" s="55">
        <v>1.02194E-3</v>
      </c>
      <c r="F896" s="56">
        <v>0</v>
      </c>
      <c r="G896" s="57">
        <v>43445</v>
      </c>
      <c r="H896" s="58">
        <v>43445</v>
      </c>
      <c r="I896" s="59">
        <v>89608</v>
      </c>
      <c r="J896" s="57">
        <v>537674</v>
      </c>
      <c r="K896" s="57">
        <v>-287508</v>
      </c>
      <c r="L896" s="57">
        <v>-207083</v>
      </c>
      <c r="M896" s="60">
        <v>436926</v>
      </c>
      <c r="N896" s="59">
        <v>-314568</v>
      </c>
      <c r="O896" s="57">
        <v>2559.5809352109286</v>
      </c>
      <c r="P896" s="57">
        <v>-312008.41906478908</v>
      </c>
      <c r="Q896" s="57">
        <v>0</v>
      </c>
      <c r="R896" s="60">
        <v>-312008.41906478908</v>
      </c>
      <c r="S896" s="61">
        <v>53293</v>
      </c>
      <c r="T896" s="59">
        <v>290630</v>
      </c>
      <c r="U896" s="57">
        <v>59767</v>
      </c>
      <c r="V896" s="57">
        <v>70933</v>
      </c>
      <c r="W896" s="57">
        <v>51380.085219268687</v>
      </c>
      <c r="X896" s="60">
        <v>472710.08521926869</v>
      </c>
      <c r="Y896" s="59">
        <v>770365</v>
      </c>
      <c r="Z896" s="57">
        <v>51308</v>
      </c>
      <c r="AA896" s="57">
        <v>273869</v>
      </c>
      <c r="AB896" s="57">
        <v>97951.291070642881</v>
      </c>
      <c r="AC896" s="58">
        <v>1193493.2910706429</v>
      </c>
      <c r="AD896" s="59">
        <v>-367808.803244373</v>
      </c>
      <c r="AE896" s="57">
        <v>-341523.87858895509</v>
      </c>
      <c r="AF896" s="57">
        <v>-4040.4722210231375</v>
      </c>
      <c r="AG896" s="57">
        <v>-7410.0517970229957</v>
      </c>
      <c r="AH896" s="57">
        <v>0</v>
      </c>
      <c r="AI896" s="60">
        <v>0</v>
      </c>
    </row>
    <row r="897" spans="1:35" s="6" customFormat="1" x14ac:dyDescent="0.25">
      <c r="A897" s="52" t="s">
        <v>1793</v>
      </c>
      <c r="B897" s="53" t="s">
        <v>1794</v>
      </c>
      <c r="C897" s="54">
        <v>8381930.8300000001</v>
      </c>
      <c r="D897" s="55">
        <v>2.5179099999999999E-3</v>
      </c>
      <c r="E897" s="55">
        <v>2.53258E-3</v>
      </c>
      <c r="F897" s="56">
        <v>0</v>
      </c>
      <c r="G897" s="57">
        <v>117246</v>
      </c>
      <c r="H897" s="58">
        <v>117246</v>
      </c>
      <c r="I897" s="59">
        <v>241826</v>
      </c>
      <c r="J897" s="57">
        <v>1451033</v>
      </c>
      <c r="K897" s="57">
        <v>-775905</v>
      </c>
      <c r="L897" s="57">
        <v>-558860</v>
      </c>
      <c r="M897" s="60">
        <v>1179143</v>
      </c>
      <c r="N897" s="59">
        <v>-848933</v>
      </c>
      <c r="O897" s="57">
        <v>103353.46739080195</v>
      </c>
      <c r="P897" s="57">
        <v>-745579.53260919801</v>
      </c>
      <c r="Q897" s="57">
        <v>0</v>
      </c>
      <c r="R897" s="60">
        <v>-745579.53260919801</v>
      </c>
      <c r="S897" s="61">
        <v>143823</v>
      </c>
      <c r="T897" s="59">
        <v>784330</v>
      </c>
      <c r="U897" s="57">
        <v>161294</v>
      </c>
      <c r="V897" s="57">
        <v>191429</v>
      </c>
      <c r="W897" s="57">
        <v>215529.12435421188</v>
      </c>
      <c r="X897" s="60">
        <v>1352582.1243542118</v>
      </c>
      <c r="Y897" s="59">
        <v>2079003</v>
      </c>
      <c r="Z897" s="57">
        <v>138465</v>
      </c>
      <c r="AA897" s="57">
        <v>739097</v>
      </c>
      <c r="AB897" s="57">
        <v>126445.41203201529</v>
      </c>
      <c r="AC897" s="58">
        <v>3083010.4120320152</v>
      </c>
      <c r="AD897" s="59">
        <v>-934900.22834924317</v>
      </c>
      <c r="AE897" s="57">
        <v>-825751.56821064535</v>
      </c>
      <c r="AF897" s="57">
        <v>9929.4164436837382</v>
      </c>
      <c r="AG897" s="57">
        <v>20294.092438401396</v>
      </c>
      <c r="AH897" s="57">
        <v>0</v>
      </c>
      <c r="AI897" s="60">
        <v>0</v>
      </c>
    </row>
    <row r="898" spans="1:35" s="6" customFormat="1" x14ac:dyDescent="0.25">
      <c r="A898" s="52" t="s">
        <v>1795</v>
      </c>
      <c r="B898" s="53" t="s">
        <v>1796</v>
      </c>
      <c r="C898" s="54">
        <v>2581863.5699999998</v>
      </c>
      <c r="D898" s="55">
        <v>7.7559000000000005E-4</v>
      </c>
      <c r="E898" s="55">
        <v>7.1168000000000002E-4</v>
      </c>
      <c r="F898" s="56">
        <v>0</v>
      </c>
      <c r="G898" s="57">
        <v>36115</v>
      </c>
      <c r="H898" s="58">
        <v>36115</v>
      </c>
      <c r="I898" s="59">
        <v>74490</v>
      </c>
      <c r="J898" s="57">
        <v>446961</v>
      </c>
      <c r="K898" s="57">
        <v>-239001</v>
      </c>
      <c r="L898" s="57">
        <v>-172145</v>
      </c>
      <c r="M898" s="60">
        <v>363210</v>
      </c>
      <c r="N898" s="59">
        <v>-261496</v>
      </c>
      <c r="O898" s="57">
        <v>57731.287433817022</v>
      </c>
      <c r="P898" s="57">
        <v>-203764.71256618298</v>
      </c>
      <c r="Q898" s="57">
        <v>0</v>
      </c>
      <c r="R898" s="60">
        <v>-203764.71256618298</v>
      </c>
      <c r="S898" s="61">
        <v>44302</v>
      </c>
      <c r="T898" s="59">
        <v>241597</v>
      </c>
      <c r="U898" s="57">
        <v>49683</v>
      </c>
      <c r="V898" s="57">
        <v>58966</v>
      </c>
      <c r="W898" s="57">
        <v>124318.41335001354</v>
      </c>
      <c r="X898" s="60">
        <v>474564.41335001355</v>
      </c>
      <c r="Y898" s="59">
        <v>640394</v>
      </c>
      <c r="Z898" s="57">
        <v>42651</v>
      </c>
      <c r="AA898" s="57">
        <v>227663</v>
      </c>
      <c r="AB898" s="57">
        <v>0</v>
      </c>
      <c r="AC898" s="58">
        <v>910708</v>
      </c>
      <c r="AD898" s="59">
        <v>-261914.70046890376</v>
      </c>
      <c r="AE898" s="57">
        <v>-227007.64212514961</v>
      </c>
      <c r="AF898" s="57">
        <v>34292.820026493078</v>
      </c>
      <c r="AG898" s="57">
        <v>18485.935917573886</v>
      </c>
      <c r="AH898" s="57">
        <v>0</v>
      </c>
      <c r="AI898" s="60">
        <v>0</v>
      </c>
    </row>
    <row r="899" spans="1:35" s="6" customFormat="1" x14ac:dyDescent="0.25">
      <c r="A899" s="52" t="s">
        <v>1797</v>
      </c>
      <c r="B899" s="53" t="s">
        <v>1798</v>
      </c>
      <c r="C899" s="54">
        <v>4425795.84</v>
      </c>
      <c r="D899" s="55">
        <v>1.3295E-3</v>
      </c>
      <c r="E899" s="55">
        <v>1.3058099999999999E-3</v>
      </c>
      <c r="F899" s="56">
        <v>0</v>
      </c>
      <c r="G899" s="57">
        <v>61908</v>
      </c>
      <c r="H899" s="58">
        <v>61908</v>
      </c>
      <c r="I899" s="59">
        <v>127688</v>
      </c>
      <c r="J899" s="57">
        <v>766170</v>
      </c>
      <c r="K899" s="57">
        <v>-409691</v>
      </c>
      <c r="L899" s="57">
        <v>-295088</v>
      </c>
      <c r="M899" s="60">
        <v>622608</v>
      </c>
      <c r="N899" s="59">
        <v>-448251</v>
      </c>
      <c r="O899" s="57">
        <v>9169.7725831668558</v>
      </c>
      <c r="P899" s="57">
        <v>-439081.22741683316</v>
      </c>
      <c r="Q899" s="57">
        <v>0</v>
      </c>
      <c r="R899" s="60">
        <v>-439081.22741683316</v>
      </c>
      <c r="S899" s="61">
        <v>75941</v>
      </c>
      <c r="T899" s="59">
        <v>414140</v>
      </c>
      <c r="U899" s="57">
        <v>85166</v>
      </c>
      <c r="V899" s="57">
        <v>101078</v>
      </c>
      <c r="W899" s="57">
        <v>59462.628427215604</v>
      </c>
      <c r="X899" s="60">
        <v>659846.62842721562</v>
      </c>
      <c r="Y899" s="59">
        <v>1097750</v>
      </c>
      <c r="Z899" s="57">
        <v>73112</v>
      </c>
      <c r="AA899" s="57">
        <v>390256</v>
      </c>
      <c r="AB899" s="57">
        <v>89752.160530343579</v>
      </c>
      <c r="AC899" s="58">
        <v>1650870.1605303437</v>
      </c>
      <c r="AD899" s="59">
        <v>-523746.40900805983</v>
      </c>
      <c r="AE899" s="57">
        <v>-499353.1685190702</v>
      </c>
      <c r="AF899" s="57">
        <v>15741.394117441205</v>
      </c>
      <c r="AG899" s="57">
        <v>16334.651306560723</v>
      </c>
      <c r="AH899" s="57">
        <v>0</v>
      </c>
      <c r="AI899" s="60">
        <v>0</v>
      </c>
    </row>
    <row r="900" spans="1:35" s="6" customFormat="1" x14ac:dyDescent="0.25">
      <c r="A900" s="52" t="s">
        <v>1799</v>
      </c>
      <c r="B900" s="53" t="s">
        <v>1800</v>
      </c>
      <c r="C900" s="54">
        <v>2830422.49</v>
      </c>
      <c r="D900" s="55">
        <v>8.5024999999999999E-4</v>
      </c>
      <c r="E900" s="55">
        <v>8.6111E-4</v>
      </c>
      <c r="F900" s="56">
        <v>0</v>
      </c>
      <c r="G900" s="57">
        <v>39592</v>
      </c>
      <c r="H900" s="58">
        <v>39592</v>
      </c>
      <c r="I900" s="59">
        <v>81660</v>
      </c>
      <c r="J900" s="57">
        <v>489986</v>
      </c>
      <c r="K900" s="57">
        <v>-262008</v>
      </c>
      <c r="L900" s="57">
        <v>-188716</v>
      </c>
      <c r="M900" s="60">
        <v>398174</v>
      </c>
      <c r="N900" s="59">
        <v>-286668</v>
      </c>
      <c r="O900" s="57">
        <v>-5226.7359465221616</v>
      </c>
      <c r="P900" s="57">
        <v>-291894.73594652215</v>
      </c>
      <c r="Q900" s="57">
        <v>0</v>
      </c>
      <c r="R900" s="60">
        <v>-291894.73594652215</v>
      </c>
      <c r="S900" s="61">
        <v>48566</v>
      </c>
      <c r="T900" s="59">
        <v>264853</v>
      </c>
      <c r="U900" s="57">
        <v>54466</v>
      </c>
      <c r="V900" s="57">
        <v>64642</v>
      </c>
      <c r="W900" s="57">
        <v>39068.91862513392</v>
      </c>
      <c r="X900" s="60">
        <v>423029.91862513393</v>
      </c>
      <c r="Y900" s="59">
        <v>702040</v>
      </c>
      <c r="Z900" s="57">
        <v>46757</v>
      </c>
      <c r="AA900" s="57">
        <v>249579</v>
      </c>
      <c r="AB900" s="57">
        <v>43345.331469444121</v>
      </c>
      <c r="AC900" s="58">
        <v>1041721.3314694441</v>
      </c>
      <c r="AD900" s="59">
        <v>-346799.13526738388</v>
      </c>
      <c r="AE900" s="57">
        <v>-295305.22471272486</v>
      </c>
      <c r="AF900" s="57">
        <v>17616.917811534258</v>
      </c>
      <c r="AG900" s="57">
        <v>5796.0293242642383</v>
      </c>
      <c r="AH900" s="57">
        <v>0</v>
      </c>
      <c r="AI900" s="60">
        <v>0</v>
      </c>
    </row>
    <row r="901" spans="1:35" s="6" customFormat="1" x14ac:dyDescent="0.25">
      <c r="A901" s="52" t="s">
        <v>1801</v>
      </c>
      <c r="B901" s="53" t="s">
        <v>1802</v>
      </c>
      <c r="C901" s="54">
        <v>8691226.3300000001</v>
      </c>
      <c r="D901" s="55">
        <v>2.6108199999999998E-3</v>
      </c>
      <c r="E901" s="55">
        <v>2.74947E-3</v>
      </c>
      <c r="F901" s="56">
        <v>0</v>
      </c>
      <c r="G901" s="57">
        <v>121573</v>
      </c>
      <c r="H901" s="58">
        <v>121573</v>
      </c>
      <c r="I901" s="59">
        <v>250750</v>
      </c>
      <c r="J901" s="57">
        <v>1504576</v>
      </c>
      <c r="K901" s="57">
        <v>-804535</v>
      </c>
      <c r="L901" s="57">
        <v>-579482</v>
      </c>
      <c r="M901" s="60">
        <v>1222652</v>
      </c>
      <c r="N901" s="59">
        <v>-880258</v>
      </c>
      <c r="O901" s="57">
        <v>87555.104035519704</v>
      </c>
      <c r="P901" s="57">
        <v>-792702.89596448024</v>
      </c>
      <c r="Q901" s="57">
        <v>0</v>
      </c>
      <c r="R901" s="60">
        <v>-792702.89596448024</v>
      </c>
      <c r="S901" s="61">
        <v>149130</v>
      </c>
      <c r="T901" s="59">
        <v>813272</v>
      </c>
      <c r="U901" s="57">
        <v>167245</v>
      </c>
      <c r="V901" s="57">
        <v>198493</v>
      </c>
      <c r="W901" s="57">
        <v>206985.69691460172</v>
      </c>
      <c r="X901" s="60">
        <v>1385995.6969146016</v>
      </c>
      <c r="Y901" s="59">
        <v>2155718</v>
      </c>
      <c r="Z901" s="57">
        <v>143575</v>
      </c>
      <c r="AA901" s="57">
        <v>766369</v>
      </c>
      <c r="AB901" s="57">
        <v>210494.39858256534</v>
      </c>
      <c r="AC901" s="58">
        <v>3276156.3985825651</v>
      </c>
      <c r="AD901" s="59">
        <v>-1013172.5987075642</v>
      </c>
      <c r="AE901" s="57">
        <v>-868588.63002472522</v>
      </c>
      <c r="AF901" s="57">
        <v>-7372.0881490623869</v>
      </c>
      <c r="AG901" s="57">
        <v>-1027.384786611874</v>
      </c>
      <c r="AH901" s="57">
        <v>0</v>
      </c>
      <c r="AI901" s="60">
        <v>0</v>
      </c>
    </row>
    <row r="902" spans="1:35" s="6" customFormat="1" x14ac:dyDescent="0.25">
      <c r="A902" s="52" t="s">
        <v>1803</v>
      </c>
      <c r="B902" s="53" t="s">
        <v>1804</v>
      </c>
      <c r="C902" s="54">
        <v>2655808.4</v>
      </c>
      <c r="D902" s="55">
        <v>7.9779999999999998E-4</v>
      </c>
      <c r="E902" s="55">
        <v>8.3049000000000003E-4</v>
      </c>
      <c r="F902" s="56">
        <v>0</v>
      </c>
      <c r="G902" s="57">
        <v>37150</v>
      </c>
      <c r="H902" s="58">
        <v>37150</v>
      </c>
      <c r="I902" s="59">
        <v>76623</v>
      </c>
      <c r="J902" s="57">
        <v>459760</v>
      </c>
      <c r="K902" s="57">
        <v>-245845</v>
      </c>
      <c r="L902" s="57">
        <v>-177075</v>
      </c>
      <c r="M902" s="60">
        <v>373611</v>
      </c>
      <c r="N902" s="59">
        <v>-268984</v>
      </c>
      <c r="O902" s="57">
        <v>-9997.5102786312091</v>
      </c>
      <c r="P902" s="57">
        <v>-278981.51027863123</v>
      </c>
      <c r="Q902" s="57">
        <v>0</v>
      </c>
      <c r="R902" s="60">
        <v>-278981.51027863123</v>
      </c>
      <c r="S902" s="61">
        <v>45570</v>
      </c>
      <c r="T902" s="59">
        <v>248515</v>
      </c>
      <c r="U902" s="57">
        <v>51106</v>
      </c>
      <c r="V902" s="57">
        <v>60654</v>
      </c>
      <c r="W902" s="57">
        <v>16448.887705818965</v>
      </c>
      <c r="X902" s="60">
        <v>376723.88770581898</v>
      </c>
      <c r="Y902" s="59">
        <v>658732</v>
      </c>
      <c r="Z902" s="57">
        <v>43873</v>
      </c>
      <c r="AA902" s="57">
        <v>234183</v>
      </c>
      <c r="AB902" s="57">
        <v>165987.56444912567</v>
      </c>
      <c r="AC902" s="58">
        <v>1102775.5644491257</v>
      </c>
      <c r="AD902" s="59">
        <v>-369711.5038498753</v>
      </c>
      <c r="AE902" s="57">
        <v>-340559.13277517527</v>
      </c>
      <c r="AF902" s="57">
        <v>-17197.2861625023</v>
      </c>
      <c r="AG902" s="57">
        <v>1416.2460442461943</v>
      </c>
      <c r="AH902" s="57">
        <v>0</v>
      </c>
      <c r="AI902" s="60">
        <v>0</v>
      </c>
    </row>
    <row r="903" spans="1:35" s="6" customFormat="1" x14ac:dyDescent="0.25">
      <c r="A903" s="52" t="s">
        <v>1805</v>
      </c>
      <c r="B903" s="53" t="s">
        <v>1806</v>
      </c>
      <c r="C903" s="54">
        <v>2194179.4500000002</v>
      </c>
      <c r="D903" s="55">
        <v>6.5912999999999996E-4</v>
      </c>
      <c r="E903" s="55">
        <v>6.6865000000000002E-4</v>
      </c>
      <c r="F903" s="56">
        <v>0</v>
      </c>
      <c r="G903" s="57">
        <v>30692</v>
      </c>
      <c r="H903" s="58">
        <v>30692</v>
      </c>
      <c r="I903" s="59">
        <v>63304</v>
      </c>
      <c r="J903" s="57">
        <v>379847</v>
      </c>
      <c r="K903" s="57">
        <v>-203114</v>
      </c>
      <c r="L903" s="57">
        <v>-146297</v>
      </c>
      <c r="M903" s="60">
        <v>308672</v>
      </c>
      <c r="N903" s="59">
        <v>-222231</v>
      </c>
      <c r="O903" s="57">
        <v>42890.422517182371</v>
      </c>
      <c r="P903" s="57">
        <v>-179340.57748281764</v>
      </c>
      <c r="Q903" s="57">
        <v>0</v>
      </c>
      <c r="R903" s="60">
        <v>-179340.57748281764</v>
      </c>
      <c r="S903" s="61">
        <v>37649</v>
      </c>
      <c r="T903" s="59">
        <v>205319</v>
      </c>
      <c r="U903" s="57">
        <v>42223</v>
      </c>
      <c r="V903" s="57">
        <v>50112</v>
      </c>
      <c r="W903" s="57">
        <v>24116.308050949199</v>
      </c>
      <c r="X903" s="60">
        <v>321770.30805094918</v>
      </c>
      <c r="Y903" s="59">
        <v>544234</v>
      </c>
      <c r="Z903" s="57">
        <v>36247</v>
      </c>
      <c r="AA903" s="57">
        <v>193478</v>
      </c>
      <c r="AB903" s="57">
        <v>98745.038123082864</v>
      </c>
      <c r="AC903" s="58">
        <v>872704.03812308284</v>
      </c>
      <c r="AD903" s="59">
        <v>-289025.67464860965</v>
      </c>
      <c r="AE903" s="57">
        <v>-271843.31481790479</v>
      </c>
      <c r="AF903" s="57">
        <v>5636.6497922018871</v>
      </c>
      <c r="AG903" s="57">
        <v>4298.6096021787844</v>
      </c>
      <c r="AH903" s="57">
        <v>0</v>
      </c>
      <c r="AI903" s="60">
        <v>0</v>
      </c>
    </row>
    <row r="904" spans="1:35" s="6" customFormat="1" x14ac:dyDescent="0.25">
      <c r="A904" s="52" t="s">
        <v>1807</v>
      </c>
      <c r="B904" s="53" t="s">
        <v>1808</v>
      </c>
      <c r="C904" s="54">
        <v>3883710.03</v>
      </c>
      <c r="D904" s="55">
        <v>1.1666599999999999E-3</v>
      </c>
      <c r="E904" s="55">
        <v>1.1913900000000001E-3</v>
      </c>
      <c r="F904" s="56">
        <v>0</v>
      </c>
      <c r="G904" s="57">
        <v>54326</v>
      </c>
      <c r="H904" s="58">
        <v>54326</v>
      </c>
      <c r="I904" s="59">
        <v>112049</v>
      </c>
      <c r="J904" s="57">
        <v>672328</v>
      </c>
      <c r="K904" s="57">
        <v>-359511</v>
      </c>
      <c r="L904" s="57">
        <v>-258945</v>
      </c>
      <c r="M904" s="60">
        <v>546349</v>
      </c>
      <c r="N904" s="59">
        <v>-393348</v>
      </c>
      <c r="O904" s="57">
        <v>29573.921979175291</v>
      </c>
      <c r="P904" s="57">
        <v>-363774.0780208247</v>
      </c>
      <c r="Q904" s="57">
        <v>0</v>
      </c>
      <c r="R904" s="60">
        <v>-363774.0780208247</v>
      </c>
      <c r="S904" s="61">
        <v>66640</v>
      </c>
      <c r="T904" s="59">
        <v>363415</v>
      </c>
      <c r="U904" s="57">
        <v>74734</v>
      </c>
      <c r="V904" s="57">
        <v>88698</v>
      </c>
      <c r="W904" s="57">
        <v>198252.52689019835</v>
      </c>
      <c r="X904" s="60">
        <v>725099.52689019835</v>
      </c>
      <c r="Y904" s="59">
        <v>963295</v>
      </c>
      <c r="Z904" s="57">
        <v>64157</v>
      </c>
      <c r="AA904" s="57">
        <v>342456</v>
      </c>
      <c r="AB904" s="57">
        <v>63645.60608313141</v>
      </c>
      <c r="AC904" s="58">
        <v>1433553.6060831314</v>
      </c>
      <c r="AD904" s="59">
        <v>-425616.73699889425</v>
      </c>
      <c r="AE904" s="57">
        <v>-337905.99606634735</v>
      </c>
      <c r="AF904" s="57">
        <v>48872.135121141611</v>
      </c>
      <c r="AG904" s="57">
        <v>6196.518751166901</v>
      </c>
      <c r="AH904" s="57">
        <v>0</v>
      </c>
      <c r="AI904" s="60">
        <v>0</v>
      </c>
    </row>
    <row r="905" spans="1:35" s="6" customFormat="1" x14ac:dyDescent="0.25">
      <c r="A905" s="52" t="s">
        <v>1809</v>
      </c>
      <c r="B905" s="53" t="s">
        <v>1810</v>
      </c>
      <c r="C905" s="54">
        <v>2806292.88</v>
      </c>
      <c r="D905" s="55">
        <v>8.43E-4</v>
      </c>
      <c r="E905" s="55">
        <v>8.0473999999999997E-4</v>
      </c>
      <c r="F905" s="56">
        <v>0</v>
      </c>
      <c r="G905" s="57">
        <v>39254</v>
      </c>
      <c r="H905" s="58">
        <v>39254</v>
      </c>
      <c r="I905" s="59">
        <v>80964</v>
      </c>
      <c r="J905" s="57">
        <v>485808</v>
      </c>
      <c r="K905" s="57">
        <v>-259774</v>
      </c>
      <c r="L905" s="57">
        <v>-187107</v>
      </c>
      <c r="M905" s="60">
        <v>394779</v>
      </c>
      <c r="N905" s="59">
        <v>-284224</v>
      </c>
      <c r="O905" s="57">
        <v>-23020.616417779562</v>
      </c>
      <c r="P905" s="57">
        <v>-307244.61641777959</v>
      </c>
      <c r="Q905" s="57">
        <v>0</v>
      </c>
      <c r="R905" s="60">
        <v>-307244.61641777959</v>
      </c>
      <c r="S905" s="61">
        <v>48152</v>
      </c>
      <c r="T905" s="59">
        <v>262595</v>
      </c>
      <c r="U905" s="57">
        <v>54001</v>
      </c>
      <c r="V905" s="57">
        <v>64091</v>
      </c>
      <c r="W905" s="57">
        <v>77183.317400063752</v>
      </c>
      <c r="X905" s="60">
        <v>457870.31740006374</v>
      </c>
      <c r="Y905" s="59">
        <v>696053</v>
      </c>
      <c r="Z905" s="57">
        <v>46358</v>
      </c>
      <c r="AA905" s="57">
        <v>247451</v>
      </c>
      <c r="AB905" s="57">
        <v>79328.67648564477</v>
      </c>
      <c r="AC905" s="58">
        <v>1069190.6764856447</v>
      </c>
      <c r="AD905" s="59">
        <v>-365362.1831471867</v>
      </c>
      <c r="AE905" s="57">
        <v>-293037.50896253862</v>
      </c>
      <c r="AF905" s="57">
        <v>32565.637592177103</v>
      </c>
      <c r="AG905" s="57">
        <v>14513.695431967215</v>
      </c>
      <c r="AH905" s="57">
        <v>0</v>
      </c>
      <c r="AI905" s="60">
        <v>0</v>
      </c>
    </row>
    <row r="906" spans="1:35" s="6" customFormat="1" x14ac:dyDescent="0.25">
      <c r="A906" s="52" t="s">
        <v>1811</v>
      </c>
      <c r="B906" s="53" t="s">
        <v>1812</v>
      </c>
      <c r="C906" s="54">
        <v>1696588.08</v>
      </c>
      <c r="D906" s="55">
        <v>5.0964999999999995E-4</v>
      </c>
      <c r="E906" s="55">
        <v>5.3353000000000005E-4</v>
      </c>
      <c r="F906" s="56">
        <v>0</v>
      </c>
      <c r="G906" s="57">
        <v>23732</v>
      </c>
      <c r="H906" s="58">
        <v>23732</v>
      </c>
      <c r="I906" s="59">
        <v>48948</v>
      </c>
      <c r="J906" s="57">
        <v>293703</v>
      </c>
      <c r="K906" s="57">
        <v>-157051</v>
      </c>
      <c r="L906" s="57">
        <v>-113119</v>
      </c>
      <c r="M906" s="60">
        <v>238670</v>
      </c>
      <c r="N906" s="59">
        <v>-171832</v>
      </c>
      <c r="O906" s="57">
        <v>-106895.02070985414</v>
      </c>
      <c r="P906" s="57">
        <v>-278727.02070985414</v>
      </c>
      <c r="Q906" s="57">
        <v>0</v>
      </c>
      <c r="R906" s="60">
        <v>-278727.02070985414</v>
      </c>
      <c r="S906" s="61">
        <v>29111</v>
      </c>
      <c r="T906" s="59">
        <v>158756</v>
      </c>
      <c r="U906" s="57">
        <v>32647</v>
      </c>
      <c r="V906" s="57">
        <v>38747</v>
      </c>
      <c r="W906" s="57">
        <v>0</v>
      </c>
      <c r="X906" s="60">
        <v>230150</v>
      </c>
      <c r="Y906" s="59">
        <v>420811</v>
      </c>
      <c r="Z906" s="57">
        <v>28027</v>
      </c>
      <c r="AA906" s="57">
        <v>149601</v>
      </c>
      <c r="AB906" s="57">
        <v>161550.76012510536</v>
      </c>
      <c r="AC906" s="58">
        <v>759989.76012510539</v>
      </c>
      <c r="AD906" s="59">
        <v>-302733.40715623938</v>
      </c>
      <c r="AE906" s="57">
        <v>-217922.75499004486</v>
      </c>
      <c r="AF906" s="57">
        <v>-9551.3110590368815</v>
      </c>
      <c r="AG906" s="57">
        <v>367.71308021573714</v>
      </c>
      <c r="AH906" s="57">
        <v>0</v>
      </c>
      <c r="AI906" s="60">
        <v>0</v>
      </c>
    </row>
    <row r="907" spans="1:35" s="6" customFormat="1" x14ac:dyDescent="0.25">
      <c r="A907" s="52" t="s">
        <v>1813</v>
      </c>
      <c r="B907" s="53" t="s">
        <v>1814</v>
      </c>
      <c r="C907" s="54">
        <v>2040743.74</v>
      </c>
      <c r="D907" s="55">
        <v>6.1302999999999998E-4</v>
      </c>
      <c r="E907" s="55">
        <v>5.9792000000000005E-4</v>
      </c>
      <c r="F907" s="56">
        <v>0</v>
      </c>
      <c r="G907" s="57">
        <v>28546</v>
      </c>
      <c r="H907" s="58">
        <v>28546</v>
      </c>
      <c r="I907" s="59">
        <v>58877</v>
      </c>
      <c r="J907" s="57">
        <v>353280</v>
      </c>
      <c r="K907" s="57">
        <v>-188908</v>
      </c>
      <c r="L907" s="57">
        <v>-136064</v>
      </c>
      <c r="M907" s="60">
        <v>287083</v>
      </c>
      <c r="N907" s="59">
        <v>-206688</v>
      </c>
      <c r="O907" s="57">
        <v>-84629.147777500562</v>
      </c>
      <c r="P907" s="57">
        <v>-291317.14777750056</v>
      </c>
      <c r="Q907" s="57">
        <v>0</v>
      </c>
      <c r="R907" s="60">
        <v>-291317.14777750056</v>
      </c>
      <c r="S907" s="61">
        <v>35016</v>
      </c>
      <c r="T907" s="59">
        <v>190959</v>
      </c>
      <c r="U907" s="57">
        <v>39270</v>
      </c>
      <c r="V907" s="57">
        <v>46607</v>
      </c>
      <c r="W907" s="57">
        <v>53993.727299860882</v>
      </c>
      <c r="X907" s="60">
        <v>330829.72729986091</v>
      </c>
      <c r="Y907" s="59">
        <v>506170</v>
      </c>
      <c r="Z907" s="57">
        <v>33712</v>
      </c>
      <c r="AA907" s="57">
        <v>179946</v>
      </c>
      <c r="AB907" s="57">
        <v>95237.850491577323</v>
      </c>
      <c r="AC907" s="58">
        <v>815065.85049157729</v>
      </c>
      <c r="AD907" s="59">
        <v>-307566.75356207736</v>
      </c>
      <c r="AE907" s="57">
        <v>-207650.85548938869</v>
      </c>
      <c r="AF907" s="57">
        <v>22700.156258718231</v>
      </c>
      <c r="AG907" s="57">
        <v>8281.3296010313752</v>
      </c>
      <c r="AH907" s="57">
        <v>0</v>
      </c>
      <c r="AI907" s="60">
        <v>0</v>
      </c>
    </row>
    <row r="908" spans="1:35" s="6" customFormat="1" x14ac:dyDescent="0.25">
      <c r="A908" s="52" t="s">
        <v>1815</v>
      </c>
      <c r="B908" s="53" t="s">
        <v>1816</v>
      </c>
      <c r="C908" s="54">
        <v>2341650.86</v>
      </c>
      <c r="D908" s="55">
        <v>7.0343000000000001E-4</v>
      </c>
      <c r="E908" s="55">
        <v>7.3486000000000005E-4</v>
      </c>
      <c r="F908" s="56">
        <v>0</v>
      </c>
      <c r="G908" s="57">
        <v>32755</v>
      </c>
      <c r="H908" s="58">
        <v>32755</v>
      </c>
      <c r="I908" s="59">
        <v>67559</v>
      </c>
      <c r="J908" s="57">
        <v>405376</v>
      </c>
      <c r="K908" s="57">
        <v>-216765</v>
      </c>
      <c r="L908" s="57">
        <v>-156129</v>
      </c>
      <c r="M908" s="60">
        <v>329418</v>
      </c>
      <c r="N908" s="59">
        <v>-237167</v>
      </c>
      <c r="O908" s="57">
        <v>-46221.479690512999</v>
      </c>
      <c r="P908" s="57">
        <v>-283388.47969051299</v>
      </c>
      <c r="Q908" s="57">
        <v>0</v>
      </c>
      <c r="R908" s="60">
        <v>-283388.47969051299</v>
      </c>
      <c r="S908" s="61">
        <v>40180</v>
      </c>
      <c r="T908" s="59">
        <v>219119</v>
      </c>
      <c r="U908" s="57">
        <v>45061</v>
      </c>
      <c r="V908" s="57">
        <v>53480</v>
      </c>
      <c r="W908" s="57">
        <v>8952.4951103669755</v>
      </c>
      <c r="X908" s="60">
        <v>326612.49511036696</v>
      </c>
      <c r="Y908" s="59">
        <v>580812</v>
      </c>
      <c r="Z908" s="57">
        <v>38683</v>
      </c>
      <c r="AA908" s="57">
        <v>206482</v>
      </c>
      <c r="AB908" s="57">
        <v>116158.58964997882</v>
      </c>
      <c r="AC908" s="58">
        <v>942135.58964997879</v>
      </c>
      <c r="AD908" s="59">
        <v>-331782.91146033251</v>
      </c>
      <c r="AE908" s="57">
        <v>-272794.82280241721</v>
      </c>
      <c r="AF908" s="57">
        <v>-11729.072015168571</v>
      </c>
      <c r="AG908" s="57">
        <v>783.71173830658608</v>
      </c>
      <c r="AH908" s="57">
        <v>0</v>
      </c>
      <c r="AI908" s="60">
        <v>0</v>
      </c>
    </row>
    <row r="909" spans="1:35" s="6" customFormat="1" x14ac:dyDescent="0.25">
      <c r="A909" s="52" t="s">
        <v>1817</v>
      </c>
      <c r="B909" s="53" t="s">
        <v>1818</v>
      </c>
      <c r="C909" s="54">
        <v>5982684.1100000003</v>
      </c>
      <c r="D909" s="55">
        <v>1.79718E-3</v>
      </c>
      <c r="E909" s="55">
        <v>1.74157E-3</v>
      </c>
      <c r="F909" s="56">
        <v>0</v>
      </c>
      <c r="G909" s="57">
        <v>83686</v>
      </c>
      <c r="H909" s="58">
        <v>83686</v>
      </c>
      <c r="I909" s="59">
        <v>172606</v>
      </c>
      <c r="J909" s="57">
        <v>1035687</v>
      </c>
      <c r="K909" s="57">
        <v>-553809</v>
      </c>
      <c r="L909" s="57">
        <v>-398891</v>
      </c>
      <c r="M909" s="60">
        <v>841623</v>
      </c>
      <c r="N909" s="59">
        <v>-605933</v>
      </c>
      <c r="O909" s="57">
        <v>104078.80187250231</v>
      </c>
      <c r="P909" s="57">
        <v>-501854.19812749769</v>
      </c>
      <c r="Q909" s="57">
        <v>0</v>
      </c>
      <c r="R909" s="60">
        <v>-501854.19812749769</v>
      </c>
      <c r="S909" s="61">
        <v>102655</v>
      </c>
      <c r="T909" s="59">
        <v>559822</v>
      </c>
      <c r="U909" s="57">
        <v>115125</v>
      </c>
      <c r="V909" s="57">
        <v>136634</v>
      </c>
      <c r="W909" s="57">
        <v>254053.54048859986</v>
      </c>
      <c r="X909" s="60">
        <v>1065634.5404885998</v>
      </c>
      <c r="Y909" s="59">
        <v>1483907</v>
      </c>
      <c r="Z909" s="57">
        <v>98831</v>
      </c>
      <c r="AA909" s="57">
        <v>527537</v>
      </c>
      <c r="AB909" s="57">
        <v>21429.964112969934</v>
      </c>
      <c r="AC909" s="58">
        <v>2131704.96411297</v>
      </c>
      <c r="AD909" s="59">
        <v>-628185.80396472779</v>
      </c>
      <c r="AE909" s="57">
        <v>-522569.21798702393</v>
      </c>
      <c r="AF909" s="57">
        <v>58387.56511834015</v>
      </c>
      <c r="AG909" s="57">
        <v>26297.033209041514</v>
      </c>
      <c r="AH909" s="57">
        <v>0</v>
      </c>
      <c r="AI909" s="60">
        <v>0</v>
      </c>
    </row>
    <row r="910" spans="1:35" s="6" customFormat="1" x14ac:dyDescent="0.25">
      <c r="A910" s="52" t="s">
        <v>1819</v>
      </c>
      <c r="B910" s="53" t="s">
        <v>1820</v>
      </c>
      <c r="C910" s="54">
        <v>995197.73</v>
      </c>
      <c r="D910" s="55">
        <v>2.9896000000000002E-4</v>
      </c>
      <c r="E910" s="55">
        <v>3.1320000000000002E-4</v>
      </c>
      <c r="F910" s="56">
        <v>0</v>
      </c>
      <c r="G910" s="57">
        <v>13921</v>
      </c>
      <c r="H910" s="58">
        <v>13921</v>
      </c>
      <c r="I910" s="59">
        <v>28713</v>
      </c>
      <c r="J910" s="57">
        <v>172286</v>
      </c>
      <c r="K910" s="57">
        <v>-92126</v>
      </c>
      <c r="L910" s="57">
        <v>-66355</v>
      </c>
      <c r="M910" s="60">
        <v>140004</v>
      </c>
      <c r="N910" s="59">
        <v>-100797</v>
      </c>
      <c r="O910" s="57">
        <v>-34845.066893640949</v>
      </c>
      <c r="P910" s="57">
        <v>-135642.06689364096</v>
      </c>
      <c r="Q910" s="57">
        <v>0</v>
      </c>
      <c r="R910" s="60">
        <v>-135642.06689364096</v>
      </c>
      <c r="S910" s="61">
        <v>17077</v>
      </c>
      <c r="T910" s="59">
        <v>93126</v>
      </c>
      <c r="U910" s="57">
        <v>19151</v>
      </c>
      <c r="V910" s="57">
        <v>22729</v>
      </c>
      <c r="W910" s="57">
        <v>0</v>
      </c>
      <c r="X910" s="60">
        <v>135006</v>
      </c>
      <c r="Y910" s="59">
        <v>246847</v>
      </c>
      <c r="Z910" s="57">
        <v>16440</v>
      </c>
      <c r="AA910" s="57">
        <v>87755</v>
      </c>
      <c r="AB910" s="57">
        <v>73438.921346700503</v>
      </c>
      <c r="AC910" s="58">
        <v>424480.92134670052</v>
      </c>
      <c r="AD910" s="59">
        <v>-153246.07052745533</v>
      </c>
      <c r="AE910" s="57">
        <v>-128032.35460298543</v>
      </c>
      <c r="AF910" s="57">
        <v>-8372.7374053000694</v>
      </c>
      <c r="AG910" s="57">
        <v>176.24118904028137</v>
      </c>
      <c r="AH910" s="57">
        <v>0</v>
      </c>
      <c r="AI910" s="60">
        <v>0</v>
      </c>
    </row>
    <row r="911" spans="1:35" s="6" customFormat="1" x14ac:dyDescent="0.25">
      <c r="A911" s="52" t="s">
        <v>1821</v>
      </c>
      <c r="B911" s="53" t="s">
        <v>1822</v>
      </c>
      <c r="C911" s="54">
        <v>4521607.24</v>
      </c>
      <c r="D911" s="55">
        <v>1.3582799999999999E-3</v>
      </c>
      <c r="E911" s="55">
        <v>1.34213E-3</v>
      </c>
      <c r="F911" s="56">
        <v>0</v>
      </c>
      <c r="G911" s="57">
        <v>63248</v>
      </c>
      <c r="H911" s="58">
        <v>63248</v>
      </c>
      <c r="I911" s="59">
        <v>130453</v>
      </c>
      <c r="J911" s="57">
        <v>782756</v>
      </c>
      <c r="K911" s="57">
        <v>-418560</v>
      </c>
      <c r="L911" s="57">
        <v>-301476</v>
      </c>
      <c r="M911" s="60">
        <v>636085</v>
      </c>
      <c r="N911" s="59">
        <v>-457955</v>
      </c>
      <c r="O911" s="57">
        <v>-67918.210764078089</v>
      </c>
      <c r="P911" s="57">
        <v>-525873.21076407807</v>
      </c>
      <c r="Q911" s="57">
        <v>0</v>
      </c>
      <c r="R911" s="60">
        <v>-525873.21076407807</v>
      </c>
      <c r="S911" s="61">
        <v>77585</v>
      </c>
      <c r="T911" s="59">
        <v>423105</v>
      </c>
      <c r="U911" s="57">
        <v>87009</v>
      </c>
      <c r="V911" s="57">
        <v>103266</v>
      </c>
      <c r="W911" s="57">
        <v>1717.7302159358621</v>
      </c>
      <c r="X911" s="60">
        <v>615097.73021593585</v>
      </c>
      <c r="Y911" s="59">
        <v>1121513</v>
      </c>
      <c r="Z911" s="57">
        <v>74695</v>
      </c>
      <c r="AA911" s="57">
        <v>398704</v>
      </c>
      <c r="AB911" s="57">
        <v>92841.341233656174</v>
      </c>
      <c r="AC911" s="58">
        <v>1687753.3412336563</v>
      </c>
      <c r="AD911" s="59">
        <v>-611401.93752386584</v>
      </c>
      <c r="AE911" s="57">
        <v>-495593.85788279178</v>
      </c>
      <c r="AF911" s="57">
        <v>19091.982803843595</v>
      </c>
      <c r="AG911" s="57">
        <v>15248.201585093699</v>
      </c>
      <c r="AH911" s="57">
        <v>0</v>
      </c>
      <c r="AI911" s="60">
        <v>0</v>
      </c>
    </row>
    <row r="912" spans="1:35" s="6" customFormat="1" x14ac:dyDescent="0.25">
      <c r="A912" s="52" t="s">
        <v>1823</v>
      </c>
      <c r="B912" s="53" t="s">
        <v>1824</v>
      </c>
      <c r="C912" s="54">
        <v>3612037.51</v>
      </c>
      <c r="D912" s="55">
        <v>1.0850499999999999E-3</v>
      </c>
      <c r="E912" s="55">
        <v>1.11155E-3</v>
      </c>
      <c r="F912" s="56">
        <v>0</v>
      </c>
      <c r="G912" s="57">
        <v>50525</v>
      </c>
      <c r="H912" s="58">
        <v>50525</v>
      </c>
      <c r="I912" s="59">
        <v>104211</v>
      </c>
      <c r="J912" s="57">
        <v>625298</v>
      </c>
      <c r="K912" s="57">
        <v>-334363</v>
      </c>
      <c r="L912" s="57">
        <v>-240831</v>
      </c>
      <c r="M912" s="60">
        <v>508131</v>
      </c>
      <c r="N912" s="59">
        <v>-365833</v>
      </c>
      <c r="O912" s="57">
        <v>30749.187343016165</v>
      </c>
      <c r="P912" s="57">
        <v>-335083.81265698385</v>
      </c>
      <c r="Q912" s="57">
        <v>0</v>
      </c>
      <c r="R912" s="60">
        <v>-335083.81265698385</v>
      </c>
      <c r="S912" s="61">
        <v>61978</v>
      </c>
      <c r="T912" s="59">
        <v>337994</v>
      </c>
      <c r="U912" s="57">
        <v>69507</v>
      </c>
      <c r="V912" s="57">
        <v>82493</v>
      </c>
      <c r="W912" s="57">
        <v>82827.556930203689</v>
      </c>
      <c r="X912" s="60">
        <v>572821.55693020369</v>
      </c>
      <c r="Y912" s="59">
        <v>895911</v>
      </c>
      <c r="Z912" s="57">
        <v>59669</v>
      </c>
      <c r="AA912" s="57">
        <v>318501</v>
      </c>
      <c r="AB912" s="57">
        <v>98281.900013159102</v>
      </c>
      <c r="AC912" s="58">
        <v>1372362.900013159</v>
      </c>
      <c r="AD912" s="59">
        <v>-413965.49521674728</v>
      </c>
      <c r="AE912" s="57">
        <v>-384110.04653959797</v>
      </c>
      <c r="AF912" s="57">
        <v>-6602.9284025318302</v>
      </c>
      <c r="AG912" s="57">
        <v>5137.1270759216313</v>
      </c>
      <c r="AH912" s="57">
        <v>0</v>
      </c>
      <c r="AI912" s="60">
        <v>0</v>
      </c>
    </row>
    <row r="913" spans="1:35" s="6" customFormat="1" x14ac:dyDescent="0.25">
      <c r="A913" s="52" t="s">
        <v>1825</v>
      </c>
      <c r="B913" s="53" t="s">
        <v>1826</v>
      </c>
      <c r="C913" s="54">
        <v>2737773.08</v>
      </c>
      <c r="D913" s="55">
        <v>8.2242000000000003E-4</v>
      </c>
      <c r="E913" s="55">
        <v>7.8788000000000003E-4</v>
      </c>
      <c r="F913" s="56">
        <v>0</v>
      </c>
      <c r="G913" s="57">
        <v>38296</v>
      </c>
      <c r="H913" s="58">
        <v>38296</v>
      </c>
      <c r="I913" s="59">
        <v>78987</v>
      </c>
      <c r="J913" s="57">
        <v>473948</v>
      </c>
      <c r="K913" s="57">
        <v>-253432</v>
      </c>
      <c r="L913" s="57">
        <v>-182539</v>
      </c>
      <c r="M913" s="60">
        <v>385141</v>
      </c>
      <c r="N913" s="59">
        <v>-277285</v>
      </c>
      <c r="O913" s="57">
        <v>-3286.694088744885</v>
      </c>
      <c r="P913" s="57">
        <v>-280571.69408874487</v>
      </c>
      <c r="Q913" s="57">
        <v>0</v>
      </c>
      <c r="R913" s="60">
        <v>-280571.69408874487</v>
      </c>
      <c r="S913" s="61">
        <v>46977</v>
      </c>
      <c r="T913" s="59">
        <v>256184</v>
      </c>
      <c r="U913" s="57">
        <v>52683</v>
      </c>
      <c r="V913" s="57">
        <v>62526</v>
      </c>
      <c r="W913" s="57">
        <v>56353.230731194031</v>
      </c>
      <c r="X913" s="60">
        <v>427746.23073119402</v>
      </c>
      <c r="Y913" s="59">
        <v>679061</v>
      </c>
      <c r="Z913" s="57">
        <v>45227</v>
      </c>
      <c r="AA913" s="57">
        <v>241410</v>
      </c>
      <c r="AB913" s="57">
        <v>28612.109511825591</v>
      </c>
      <c r="AC913" s="58">
        <v>994310.10951182561</v>
      </c>
      <c r="AD913" s="59">
        <v>-336534.03074276075</v>
      </c>
      <c r="AE913" s="57">
        <v>-266155.97273322241</v>
      </c>
      <c r="AF913" s="57">
        <v>22467.591139652075</v>
      </c>
      <c r="AG913" s="57">
        <v>13658.533555699534</v>
      </c>
      <c r="AH913" s="57">
        <v>0</v>
      </c>
      <c r="AI913" s="60">
        <v>0</v>
      </c>
    </row>
    <row r="914" spans="1:35" s="6" customFormat="1" x14ac:dyDescent="0.25">
      <c r="A914" s="52" t="s">
        <v>1827</v>
      </c>
      <c r="B914" s="53" t="s">
        <v>1828</v>
      </c>
      <c r="C914" s="54">
        <v>6292736.8700000001</v>
      </c>
      <c r="D914" s="55">
        <v>1.89032E-3</v>
      </c>
      <c r="E914" s="55">
        <v>1.9618999999999999E-3</v>
      </c>
      <c r="F914" s="56">
        <v>0</v>
      </c>
      <c r="G914" s="57">
        <v>88023</v>
      </c>
      <c r="H914" s="58">
        <v>88023</v>
      </c>
      <c r="I914" s="59">
        <v>181551</v>
      </c>
      <c r="J914" s="57">
        <v>1089362</v>
      </c>
      <c r="K914" s="57">
        <v>-582510</v>
      </c>
      <c r="L914" s="57">
        <v>-419564</v>
      </c>
      <c r="M914" s="60">
        <v>885241</v>
      </c>
      <c r="N914" s="59">
        <v>-637336</v>
      </c>
      <c r="O914" s="57">
        <v>-155863.79954119431</v>
      </c>
      <c r="P914" s="57">
        <v>-793199.79954119434</v>
      </c>
      <c r="Q914" s="57">
        <v>0</v>
      </c>
      <c r="R914" s="60">
        <v>-793199.79954119434</v>
      </c>
      <c r="S914" s="61">
        <v>107975</v>
      </c>
      <c r="T914" s="59">
        <v>588836</v>
      </c>
      <c r="U914" s="57">
        <v>121091</v>
      </c>
      <c r="V914" s="57">
        <v>143715</v>
      </c>
      <c r="W914" s="57">
        <v>148837.4650314574</v>
      </c>
      <c r="X914" s="60">
        <v>1002479.4650314574</v>
      </c>
      <c r="Y914" s="59">
        <v>1560811</v>
      </c>
      <c r="Z914" s="57">
        <v>103953</v>
      </c>
      <c r="AA914" s="57">
        <v>554877</v>
      </c>
      <c r="AB914" s="57">
        <v>466427.73016138707</v>
      </c>
      <c r="AC914" s="58">
        <v>2686068.730161387</v>
      </c>
      <c r="AD914" s="59">
        <v>-871438.69174637971</v>
      </c>
      <c r="AE914" s="57">
        <v>-744887.00193140202</v>
      </c>
      <c r="AF914" s="57">
        <v>-71669.681477024584</v>
      </c>
      <c r="AG914" s="57">
        <v>4406.1100248766397</v>
      </c>
      <c r="AH914" s="57">
        <v>0</v>
      </c>
      <c r="AI914" s="60">
        <v>0</v>
      </c>
    </row>
    <row r="915" spans="1:35" s="6" customFormat="1" x14ac:dyDescent="0.25">
      <c r="A915" s="52" t="s">
        <v>1829</v>
      </c>
      <c r="B915" s="53" t="s">
        <v>1830</v>
      </c>
      <c r="C915" s="54">
        <v>1646346.37</v>
      </c>
      <c r="D915" s="55">
        <v>4.9456000000000001E-4</v>
      </c>
      <c r="E915" s="55">
        <v>4.6104000000000002E-4</v>
      </c>
      <c r="F915" s="56">
        <v>0</v>
      </c>
      <c r="G915" s="57">
        <v>23029</v>
      </c>
      <c r="H915" s="58">
        <v>23029</v>
      </c>
      <c r="I915" s="59">
        <v>47499</v>
      </c>
      <c r="J915" s="57">
        <v>285007</v>
      </c>
      <c r="K915" s="57">
        <v>-152401</v>
      </c>
      <c r="L915" s="57">
        <v>-109770</v>
      </c>
      <c r="M915" s="60">
        <v>231603</v>
      </c>
      <c r="N915" s="59">
        <v>-166745</v>
      </c>
      <c r="O915" s="57">
        <v>-5197.6592459836465</v>
      </c>
      <c r="P915" s="57">
        <v>-171942.65924598364</v>
      </c>
      <c r="Q915" s="57">
        <v>0</v>
      </c>
      <c r="R915" s="60">
        <v>-171942.65924598364</v>
      </c>
      <c r="S915" s="61">
        <v>28249</v>
      </c>
      <c r="T915" s="59">
        <v>154056</v>
      </c>
      <c r="U915" s="57">
        <v>31681</v>
      </c>
      <c r="V915" s="57">
        <v>37600</v>
      </c>
      <c r="W915" s="57">
        <v>35249.765941688813</v>
      </c>
      <c r="X915" s="60">
        <v>258586.76594168882</v>
      </c>
      <c r="Y915" s="59">
        <v>408351</v>
      </c>
      <c r="Z915" s="57">
        <v>27197</v>
      </c>
      <c r="AA915" s="57">
        <v>145171</v>
      </c>
      <c r="AB915" s="57">
        <v>37045.714820490073</v>
      </c>
      <c r="AC915" s="58">
        <v>617764.7148204901</v>
      </c>
      <c r="AD915" s="59">
        <v>-203525.21837160084</v>
      </c>
      <c r="AE915" s="57">
        <v>-173885.46590511902</v>
      </c>
      <c r="AF915" s="57">
        <v>7738.1758588630873</v>
      </c>
      <c r="AG915" s="57">
        <v>10494.559539055464</v>
      </c>
      <c r="AH915" s="57">
        <v>0</v>
      </c>
      <c r="AI915" s="60">
        <v>0</v>
      </c>
    </row>
    <row r="916" spans="1:35" s="6" customFormat="1" x14ac:dyDescent="0.25">
      <c r="A916" s="52" t="s">
        <v>1831</v>
      </c>
      <c r="B916" s="53" t="s">
        <v>1832</v>
      </c>
      <c r="C916" s="54">
        <v>6457220.9800000004</v>
      </c>
      <c r="D916" s="55">
        <v>1.93973E-3</v>
      </c>
      <c r="E916" s="55">
        <v>1.9340099999999999E-3</v>
      </c>
      <c r="F916" s="56">
        <v>0</v>
      </c>
      <c r="G916" s="57">
        <v>90324</v>
      </c>
      <c r="H916" s="58">
        <v>90324</v>
      </c>
      <c r="I916" s="59">
        <v>186296</v>
      </c>
      <c r="J916" s="57">
        <v>1117837</v>
      </c>
      <c r="K916" s="57">
        <v>-597736</v>
      </c>
      <c r="L916" s="57">
        <v>-430531</v>
      </c>
      <c r="M916" s="60">
        <v>908380</v>
      </c>
      <c r="N916" s="59">
        <v>-653995</v>
      </c>
      <c r="O916" s="57">
        <v>65275.339040893276</v>
      </c>
      <c r="P916" s="57">
        <v>-588719.66095910675</v>
      </c>
      <c r="Q916" s="57">
        <v>0</v>
      </c>
      <c r="R916" s="60">
        <v>-588719.66095910675</v>
      </c>
      <c r="S916" s="61">
        <v>110797</v>
      </c>
      <c r="T916" s="59">
        <v>604227</v>
      </c>
      <c r="U916" s="57">
        <v>124256</v>
      </c>
      <c r="V916" s="57">
        <v>147472</v>
      </c>
      <c r="W916" s="57">
        <v>126279.55146883093</v>
      </c>
      <c r="X916" s="60">
        <v>1002234.5514688309</v>
      </c>
      <c r="Y916" s="59">
        <v>1601608</v>
      </c>
      <c r="Z916" s="57">
        <v>106670</v>
      </c>
      <c r="AA916" s="57">
        <v>569380</v>
      </c>
      <c r="AB916" s="57">
        <v>42284.817754402618</v>
      </c>
      <c r="AC916" s="58">
        <v>2319942.8177544028</v>
      </c>
      <c r="AD916" s="59">
        <v>-707594.97054171353</v>
      </c>
      <c r="AE916" s="57">
        <v>-649815.85950252425</v>
      </c>
      <c r="AF916" s="57">
        <v>21025.517917670852</v>
      </c>
      <c r="AG916" s="57">
        <v>18677.045840995299</v>
      </c>
      <c r="AH916" s="57">
        <v>0</v>
      </c>
      <c r="AI916" s="60">
        <v>0</v>
      </c>
    </row>
    <row r="917" spans="1:35" s="6" customFormat="1" x14ac:dyDescent="0.25">
      <c r="A917" s="52" t="s">
        <v>1833</v>
      </c>
      <c r="B917" s="53" t="s">
        <v>1834</v>
      </c>
      <c r="C917" s="54">
        <v>4637462.9000000004</v>
      </c>
      <c r="D917" s="55">
        <v>1.3930800000000001E-3</v>
      </c>
      <c r="E917" s="55">
        <v>1.39317E-3</v>
      </c>
      <c r="F917" s="56">
        <v>0</v>
      </c>
      <c r="G917" s="57">
        <v>64869</v>
      </c>
      <c r="H917" s="58">
        <v>64869</v>
      </c>
      <c r="I917" s="59">
        <v>133795</v>
      </c>
      <c r="J917" s="57">
        <v>802811</v>
      </c>
      <c r="K917" s="57">
        <v>-429284</v>
      </c>
      <c r="L917" s="57">
        <v>-309200</v>
      </c>
      <c r="M917" s="60">
        <v>652382</v>
      </c>
      <c r="N917" s="59">
        <v>-469688</v>
      </c>
      <c r="O917" s="57">
        <v>-137623.54884765809</v>
      </c>
      <c r="P917" s="57">
        <v>-607311.54884765809</v>
      </c>
      <c r="Q917" s="57">
        <v>0</v>
      </c>
      <c r="R917" s="60">
        <v>-607311.54884765809</v>
      </c>
      <c r="S917" s="61">
        <v>79573</v>
      </c>
      <c r="T917" s="59">
        <v>433945</v>
      </c>
      <c r="U917" s="57">
        <v>89239</v>
      </c>
      <c r="V917" s="57">
        <v>105912</v>
      </c>
      <c r="W917" s="57">
        <v>0</v>
      </c>
      <c r="X917" s="60">
        <v>629096</v>
      </c>
      <c r="Y917" s="59">
        <v>1150247</v>
      </c>
      <c r="Z917" s="57">
        <v>76608</v>
      </c>
      <c r="AA917" s="57">
        <v>408919</v>
      </c>
      <c r="AB917" s="57">
        <v>187401.50816446199</v>
      </c>
      <c r="AC917" s="58">
        <v>1823175.5081644619</v>
      </c>
      <c r="AD917" s="59">
        <v>-659370.18072394328</v>
      </c>
      <c r="AE917" s="57">
        <v>-545185.57046907488</v>
      </c>
      <c r="AF917" s="57">
        <v>-2187.7864260153801</v>
      </c>
      <c r="AG917" s="57">
        <v>12664.029454571595</v>
      </c>
      <c r="AH917" s="57">
        <v>0</v>
      </c>
      <c r="AI917" s="60">
        <v>0</v>
      </c>
    </row>
    <row r="918" spans="1:35" s="6" customFormat="1" x14ac:dyDescent="0.25">
      <c r="A918" s="52" t="s">
        <v>1835</v>
      </c>
      <c r="B918" s="53" t="s">
        <v>1836</v>
      </c>
      <c r="C918" s="54">
        <v>2047980.38</v>
      </c>
      <c r="D918" s="55">
        <v>6.1521000000000004E-4</v>
      </c>
      <c r="E918" s="55">
        <v>6.2801000000000003E-4</v>
      </c>
      <c r="F918" s="56">
        <v>0</v>
      </c>
      <c r="G918" s="57">
        <v>28647</v>
      </c>
      <c r="H918" s="58">
        <v>28647</v>
      </c>
      <c r="I918" s="59">
        <v>59086</v>
      </c>
      <c r="J918" s="57">
        <v>354536</v>
      </c>
      <c r="K918" s="57">
        <v>-189580</v>
      </c>
      <c r="L918" s="57">
        <v>-136548</v>
      </c>
      <c r="M918" s="60">
        <v>288104</v>
      </c>
      <c r="N918" s="59">
        <v>-207423</v>
      </c>
      <c r="O918" s="57">
        <v>8760.2086329510348</v>
      </c>
      <c r="P918" s="57">
        <v>-198662.79136704898</v>
      </c>
      <c r="Q918" s="57">
        <v>0</v>
      </c>
      <c r="R918" s="60">
        <v>-198662.79136704898</v>
      </c>
      <c r="S918" s="61">
        <v>35141</v>
      </c>
      <c r="T918" s="59">
        <v>191638</v>
      </c>
      <c r="U918" s="57">
        <v>39409</v>
      </c>
      <c r="V918" s="57">
        <v>46773</v>
      </c>
      <c r="W918" s="57">
        <v>22963.349659702479</v>
      </c>
      <c r="X918" s="60">
        <v>300783.34965970251</v>
      </c>
      <c r="Y918" s="59">
        <v>507970</v>
      </c>
      <c r="Z918" s="57">
        <v>33832</v>
      </c>
      <c r="AA918" s="57">
        <v>180586</v>
      </c>
      <c r="AB918" s="57">
        <v>18454.361781769818</v>
      </c>
      <c r="AC918" s="58">
        <v>740842.36178176978</v>
      </c>
      <c r="AD918" s="59">
        <v>-237399.42905441966</v>
      </c>
      <c r="AE918" s="57">
        <v>-211714.46685971209</v>
      </c>
      <c r="AF918" s="57">
        <v>5744.6994097937413</v>
      </c>
      <c r="AG918" s="57">
        <v>3310.1843822706833</v>
      </c>
      <c r="AH918" s="57">
        <v>0</v>
      </c>
      <c r="AI918" s="60">
        <v>0</v>
      </c>
    </row>
    <row r="919" spans="1:35" s="6" customFormat="1" x14ac:dyDescent="0.25">
      <c r="A919" s="52" t="s">
        <v>1837</v>
      </c>
      <c r="B919" s="53" t="s">
        <v>1838</v>
      </c>
      <c r="C919" s="54">
        <v>4193088.9</v>
      </c>
      <c r="D919" s="55">
        <v>1.2595900000000001E-3</v>
      </c>
      <c r="E919" s="55">
        <v>1.2254799999999999E-3</v>
      </c>
      <c r="F919" s="56">
        <v>0</v>
      </c>
      <c r="G919" s="57">
        <v>58653</v>
      </c>
      <c r="H919" s="58">
        <v>58653</v>
      </c>
      <c r="I919" s="59">
        <v>120974</v>
      </c>
      <c r="J919" s="57">
        <v>725882</v>
      </c>
      <c r="K919" s="57">
        <v>-388148</v>
      </c>
      <c r="L919" s="57">
        <v>-279571</v>
      </c>
      <c r="M919" s="60">
        <v>589869</v>
      </c>
      <c r="N919" s="59">
        <v>-424681</v>
      </c>
      <c r="O919" s="57">
        <v>7009.6863463419959</v>
      </c>
      <c r="P919" s="57">
        <v>-417671.31365365803</v>
      </c>
      <c r="Q919" s="57">
        <v>0</v>
      </c>
      <c r="R919" s="60">
        <v>-417671.31365365803</v>
      </c>
      <c r="S919" s="61">
        <v>71948</v>
      </c>
      <c r="T919" s="59">
        <v>392363</v>
      </c>
      <c r="U919" s="57">
        <v>80687</v>
      </c>
      <c r="V919" s="57">
        <v>95763</v>
      </c>
      <c r="W919" s="57">
        <v>45730.838264961785</v>
      </c>
      <c r="X919" s="60">
        <v>614543.83826496173</v>
      </c>
      <c r="Y919" s="59">
        <v>1040026</v>
      </c>
      <c r="Z919" s="57">
        <v>69268</v>
      </c>
      <c r="AA919" s="57">
        <v>369735</v>
      </c>
      <c r="AB919" s="57">
        <v>36179.740414978172</v>
      </c>
      <c r="AC919" s="58">
        <v>1515208.7404149782</v>
      </c>
      <c r="AD919" s="59">
        <v>-513633.1032606255</v>
      </c>
      <c r="AE919" s="57">
        <v>-427086.92504293704</v>
      </c>
      <c r="AF919" s="57">
        <v>22494.379844591913</v>
      </c>
      <c r="AG919" s="57">
        <v>17560.746308954116</v>
      </c>
      <c r="AH919" s="57">
        <v>0</v>
      </c>
      <c r="AI919" s="60">
        <v>0</v>
      </c>
    </row>
    <row r="920" spans="1:35" s="6" customFormat="1" x14ac:dyDescent="0.25">
      <c r="A920" s="52" t="s">
        <v>1839</v>
      </c>
      <c r="B920" s="53" t="s">
        <v>1840</v>
      </c>
      <c r="C920" s="54">
        <v>7093580.2800000003</v>
      </c>
      <c r="D920" s="55">
        <v>2.1308999999999998E-3</v>
      </c>
      <c r="E920" s="55">
        <v>2.1083899999999999E-3</v>
      </c>
      <c r="F920" s="56">
        <v>0</v>
      </c>
      <c r="G920" s="57">
        <v>99225</v>
      </c>
      <c r="H920" s="58">
        <v>99225</v>
      </c>
      <c r="I920" s="59">
        <v>204657</v>
      </c>
      <c r="J920" s="57">
        <v>1228005</v>
      </c>
      <c r="K920" s="57">
        <v>-656646</v>
      </c>
      <c r="L920" s="57">
        <v>-472962</v>
      </c>
      <c r="M920" s="60">
        <v>997905</v>
      </c>
      <c r="N920" s="59">
        <v>-718449</v>
      </c>
      <c r="O920" s="57">
        <v>33559.653843278225</v>
      </c>
      <c r="P920" s="57">
        <v>-684889.34615672182</v>
      </c>
      <c r="Q920" s="57">
        <v>0</v>
      </c>
      <c r="R920" s="60">
        <v>-684889.34615672182</v>
      </c>
      <c r="S920" s="61">
        <v>121717</v>
      </c>
      <c r="T920" s="59">
        <v>663776</v>
      </c>
      <c r="U920" s="57">
        <v>136502</v>
      </c>
      <c r="V920" s="57">
        <v>162006</v>
      </c>
      <c r="W920" s="57">
        <v>57265.713024099161</v>
      </c>
      <c r="X920" s="60">
        <v>1019549.7130240991</v>
      </c>
      <c r="Y920" s="59">
        <v>1759455</v>
      </c>
      <c r="Z920" s="57">
        <v>117183</v>
      </c>
      <c r="AA920" s="57">
        <v>625495</v>
      </c>
      <c r="AB920" s="57">
        <v>175274.26785283329</v>
      </c>
      <c r="AC920" s="58">
        <v>2677407.2678528335</v>
      </c>
      <c r="AD920" s="59">
        <v>-869970.99791910546</v>
      </c>
      <c r="AE920" s="57">
        <v>-812202.70870869653</v>
      </c>
      <c r="AF920" s="57">
        <v>898.56381319510547</v>
      </c>
      <c r="AG920" s="57">
        <v>23417.587985872608</v>
      </c>
      <c r="AH920" s="57">
        <v>0</v>
      </c>
      <c r="AI920" s="60">
        <v>0</v>
      </c>
    </row>
    <row r="921" spans="1:35" s="6" customFormat="1" x14ac:dyDescent="0.25">
      <c r="A921" s="52" t="s">
        <v>1841</v>
      </c>
      <c r="B921" s="53" t="s">
        <v>1842</v>
      </c>
      <c r="C921" s="54">
        <v>1141449.3</v>
      </c>
      <c r="D921" s="55">
        <v>3.4288999999999999E-4</v>
      </c>
      <c r="E921" s="55">
        <v>3.3829999999999998E-4</v>
      </c>
      <c r="F921" s="56">
        <v>0</v>
      </c>
      <c r="G921" s="57">
        <v>15967</v>
      </c>
      <c r="H921" s="58">
        <v>15967</v>
      </c>
      <c r="I921" s="59">
        <v>32932</v>
      </c>
      <c r="J921" s="57">
        <v>197602</v>
      </c>
      <c r="K921" s="57">
        <v>-105663</v>
      </c>
      <c r="L921" s="57">
        <v>-76106</v>
      </c>
      <c r="M921" s="60">
        <v>160576</v>
      </c>
      <c r="N921" s="59">
        <v>-115608</v>
      </c>
      <c r="O921" s="57">
        <v>-2777.4977128005503</v>
      </c>
      <c r="P921" s="57">
        <v>-118385.49771280056</v>
      </c>
      <c r="Q921" s="57">
        <v>0</v>
      </c>
      <c r="R921" s="60">
        <v>-118385.49771280056</v>
      </c>
      <c r="S921" s="61">
        <v>19586</v>
      </c>
      <c r="T921" s="59">
        <v>106810</v>
      </c>
      <c r="U921" s="57">
        <v>21965</v>
      </c>
      <c r="V921" s="57">
        <v>26069</v>
      </c>
      <c r="W921" s="57">
        <v>3508.523803184079</v>
      </c>
      <c r="X921" s="60">
        <v>158352.52380318407</v>
      </c>
      <c r="Y921" s="59">
        <v>283120</v>
      </c>
      <c r="Z921" s="57">
        <v>18856</v>
      </c>
      <c r="AA921" s="57">
        <v>100650</v>
      </c>
      <c r="AB921" s="57">
        <v>15800.969154613349</v>
      </c>
      <c r="AC921" s="58">
        <v>418426.96915461333</v>
      </c>
      <c r="AD921" s="59">
        <v>-144556.59104531136</v>
      </c>
      <c r="AE921" s="57">
        <v>-122550.10780507464</v>
      </c>
      <c r="AF921" s="57">
        <v>3091.3860954923884</v>
      </c>
      <c r="AG921" s="57">
        <v>3940.8674034643509</v>
      </c>
      <c r="AH921" s="57">
        <v>0</v>
      </c>
      <c r="AI921" s="60">
        <v>0</v>
      </c>
    </row>
    <row r="922" spans="1:35" s="6" customFormat="1" x14ac:dyDescent="0.25">
      <c r="A922" s="52" t="s">
        <v>1843</v>
      </c>
      <c r="B922" s="53" t="s">
        <v>1844</v>
      </c>
      <c r="C922" s="54">
        <v>2343722.7400000002</v>
      </c>
      <c r="D922" s="55">
        <v>7.0405000000000001E-4</v>
      </c>
      <c r="E922" s="55">
        <v>6.9300000000000004E-4</v>
      </c>
      <c r="F922" s="56">
        <v>0</v>
      </c>
      <c r="G922" s="57">
        <v>32784</v>
      </c>
      <c r="H922" s="58">
        <v>32784</v>
      </c>
      <c r="I922" s="59">
        <v>67619</v>
      </c>
      <c r="J922" s="57">
        <v>405733</v>
      </c>
      <c r="K922" s="57">
        <v>-216956</v>
      </c>
      <c r="L922" s="57">
        <v>-156267</v>
      </c>
      <c r="M922" s="60">
        <v>329708</v>
      </c>
      <c r="N922" s="59">
        <v>-237376</v>
      </c>
      <c r="O922" s="57">
        <v>-1615.0822447616783</v>
      </c>
      <c r="P922" s="57">
        <v>-238991.08224476167</v>
      </c>
      <c r="Q922" s="57">
        <v>0</v>
      </c>
      <c r="R922" s="60">
        <v>-238991.08224476167</v>
      </c>
      <c r="S922" s="61">
        <v>40215</v>
      </c>
      <c r="T922" s="59">
        <v>219312</v>
      </c>
      <c r="U922" s="57">
        <v>45100</v>
      </c>
      <c r="V922" s="57">
        <v>53527</v>
      </c>
      <c r="W922" s="57">
        <v>47574.851733812917</v>
      </c>
      <c r="X922" s="60">
        <v>365513.85173381295</v>
      </c>
      <c r="Y922" s="59">
        <v>581324</v>
      </c>
      <c r="Z922" s="57">
        <v>38717</v>
      </c>
      <c r="AA922" s="57">
        <v>206664</v>
      </c>
      <c r="AB922" s="57">
        <v>75435.253678779307</v>
      </c>
      <c r="AC922" s="58">
        <v>902140.25367877935</v>
      </c>
      <c r="AD922" s="59">
        <v>-294131.46862621448</v>
      </c>
      <c r="AE922" s="57">
        <v>-269144.75429834274</v>
      </c>
      <c r="AF922" s="57">
        <v>18266.380400376362</v>
      </c>
      <c r="AG922" s="57">
        <v>8383.4405792144935</v>
      </c>
      <c r="AH922" s="57">
        <v>0</v>
      </c>
      <c r="AI922" s="60">
        <v>0</v>
      </c>
    </row>
    <row r="923" spans="1:35" s="6" customFormat="1" x14ac:dyDescent="0.25">
      <c r="A923" s="52" t="s">
        <v>1845</v>
      </c>
      <c r="B923" s="53" t="s">
        <v>1846</v>
      </c>
      <c r="C923" s="54">
        <v>1560366.42</v>
      </c>
      <c r="D923" s="55">
        <v>4.6872999999999999E-4</v>
      </c>
      <c r="E923" s="55">
        <v>4.5575999999999999E-4</v>
      </c>
      <c r="F923" s="56">
        <v>0</v>
      </c>
      <c r="G923" s="57">
        <v>21826</v>
      </c>
      <c r="H923" s="58">
        <v>21826</v>
      </c>
      <c r="I923" s="59">
        <v>45018</v>
      </c>
      <c r="J923" s="57">
        <v>270122</v>
      </c>
      <c r="K923" s="57">
        <v>-144441</v>
      </c>
      <c r="L923" s="57">
        <v>-104037</v>
      </c>
      <c r="M923" s="60">
        <v>219507</v>
      </c>
      <c r="N923" s="59">
        <v>-158036</v>
      </c>
      <c r="O923" s="57">
        <v>12121.99187174251</v>
      </c>
      <c r="P923" s="57">
        <v>-145914.0081282575</v>
      </c>
      <c r="Q923" s="57">
        <v>0</v>
      </c>
      <c r="R923" s="60">
        <v>-145914.0081282575</v>
      </c>
      <c r="S923" s="61">
        <v>26774</v>
      </c>
      <c r="T923" s="59">
        <v>146010</v>
      </c>
      <c r="U923" s="57">
        <v>30026</v>
      </c>
      <c r="V923" s="57">
        <v>35636</v>
      </c>
      <c r="W923" s="57">
        <v>54287.631201916753</v>
      </c>
      <c r="X923" s="60">
        <v>265959.63120191672</v>
      </c>
      <c r="Y923" s="59">
        <v>387024</v>
      </c>
      <c r="Z923" s="57">
        <v>25776</v>
      </c>
      <c r="AA923" s="57">
        <v>137589</v>
      </c>
      <c r="AB923" s="57">
        <v>22843.039423205028</v>
      </c>
      <c r="AC923" s="58">
        <v>573232.03942320507</v>
      </c>
      <c r="AD923" s="59">
        <v>-173810.83199839515</v>
      </c>
      <c r="AE923" s="57">
        <v>-146001.9401368096</v>
      </c>
      <c r="AF923" s="57">
        <v>5955.1149895240778</v>
      </c>
      <c r="AG923" s="57">
        <v>6585.2489243924119</v>
      </c>
      <c r="AH923" s="57">
        <v>0</v>
      </c>
      <c r="AI923" s="60">
        <v>0</v>
      </c>
    </row>
    <row r="924" spans="1:35" s="6" customFormat="1" x14ac:dyDescent="0.25">
      <c r="A924" s="52" t="s">
        <v>1847</v>
      </c>
      <c r="B924" s="53" t="s">
        <v>1848</v>
      </c>
      <c r="C924" s="54">
        <v>1676487.15</v>
      </c>
      <c r="D924" s="55">
        <v>5.0361000000000004E-4</v>
      </c>
      <c r="E924" s="55">
        <v>4.2355000000000002E-4</v>
      </c>
      <c r="F924" s="56">
        <v>0</v>
      </c>
      <c r="G924" s="57">
        <v>23451</v>
      </c>
      <c r="H924" s="58">
        <v>23451</v>
      </c>
      <c r="I924" s="59">
        <v>48368</v>
      </c>
      <c r="J924" s="57">
        <v>290223</v>
      </c>
      <c r="K924" s="57">
        <v>-155190</v>
      </c>
      <c r="L924" s="57">
        <v>-111778</v>
      </c>
      <c r="M924" s="60">
        <v>235842</v>
      </c>
      <c r="N924" s="59">
        <v>-169796</v>
      </c>
      <c r="O924" s="57">
        <v>25845.004338141072</v>
      </c>
      <c r="P924" s="57">
        <v>-143950.99566185893</v>
      </c>
      <c r="Q924" s="57">
        <v>0</v>
      </c>
      <c r="R924" s="60">
        <v>-143950.99566185893</v>
      </c>
      <c r="S924" s="61">
        <v>28766</v>
      </c>
      <c r="T924" s="59">
        <v>156875</v>
      </c>
      <c r="U924" s="57">
        <v>32261</v>
      </c>
      <c r="V924" s="57">
        <v>38288</v>
      </c>
      <c r="W924" s="57">
        <v>122745.7553619449</v>
      </c>
      <c r="X924" s="60">
        <v>350169.7553619449</v>
      </c>
      <c r="Y924" s="59">
        <v>415824</v>
      </c>
      <c r="Z924" s="57">
        <v>27695</v>
      </c>
      <c r="AA924" s="57">
        <v>147828</v>
      </c>
      <c r="AB924" s="57">
        <v>11597.563376906664</v>
      </c>
      <c r="AC924" s="58">
        <v>602944.56337690668</v>
      </c>
      <c r="AD924" s="59">
        <v>-174571.54097104177</v>
      </c>
      <c r="AE924" s="57">
        <v>-136440.57134202335</v>
      </c>
      <c r="AF924" s="57">
        <v>39340.999164639019</v>
      </c>
      <c r="AG924" s="57">
        <v>18896.305133464277</v>
      </c>
      <c r="AH924" s="57">
        <v>0</v>
      </c>
      <c r="AI924" s="60">
        <v>0</v>
      </c>
    </row>
    <row r="925" spans="1:35" s="6" customFormat="1" x14ac:dyDescent="0.25">
      <c r="A925" s="52" t="s">
        <v>1849</v>
      </c>
      <c r="B925" s="53" t="s">
        <v>1850</v>
      </c>
      <c r="C925" s="54">
        <v>4025169.84</v>
      </c>
      <c r="D925" s="55">
        <v>1.20915E-3</v>
      </c>
      <c r="E925" s="55">
        <v>1.1357100000000001E-3</v>
      </c>
      <c r="F925" s="56">
        <v>0</v>
      </c>
      <c r="G925" s="57">
        <v>56304</v>
      </c>
      <c r="H925" s="58">
        <v>56304</v>
      </c>
      <c r="I925" s="59">
        <v>116130</v>
      </c>
      <c r="J925" s="57">
        <v>696815</v>
      </c>
      <c r="K925" s="57">
        <v>-372605</v>
      </c>
      <c r="L925" s="57">
        <v>-268376</v>
      </c>
      <c r="M925" s="60">
        <v>566247</v>
      </c>
      <c r="N925" s="59">
        <v>-407674</v>
      </c>
      <c r="O925" s="57">
        <v>-40454.595518292481</v>
      </c>
      <c r="P925" s="57">
        <v>-448128.59551829251</v>
      </c>
      <c r="Q925" s="57">
        <v>0</v>
      </c>
      <c r="R925" s="60">
        <v>-448128.59551829251</v>
      </c>
      <c r="S925" s="61">
        <v>69067</v>
      </c>
      <c r="T925" s="59">
        <v>376651</v>
      </c>
      <c r="U925" s="57">
        <v>77456</v>
      </c>
      <c r="V925" s="57">
        <v>91928</v>
      </c>
      <c r="W925" s="57">
        <v>105065.79452174081</v>
      </c>
      <c r="X925" s="60">
        <v>651100.79452174087</v>
      </c>
      <c r="Y925" s="59">
        <v>998378</v>
      </c>
      <c r="Z925" s="57">
        <v>66494</v>
      </c>
      <c r="AA925" s="57">
        <v>354929</v>
      </c>
      <c r="AB925" s="57">
        <v>208060.74625497343</v>
      </c>
      <c r="AC925" s="58">
        <v>1627861.7462549733</v>
      </c>
      <c r="AD925" s="59">
        <v>-515800.72620822</v>
      </c>
      <c r="AE925" s="57">
        <v>-492045.01345239038</v>
      </c>
      <c r="AF925" s="57">
        <v>6950.0835948008971</v>
      </c>
      <c r="AG925" s="57">
        <v>24134.704332576817</v>
      </c>
      <c r="AH925" s="57">
        <v>0</v>
      </c>
      <c r="AI925" s="60">
        <v>0</v>
      </c>
    </row>
    <row r="926" spans="1:35" s="6" customFormat="1" x14ac:dyDescent="0.25">
      <c r="A926" s="52" t="s">
        <v>1851</v>
      </c>
      <c r="B926" s="53" t="s">
        <v>1852</v>
      </c>
      <c r="C926" s="54">
        <v>1613427.52</v>
      </c>
      <c r="D926" s="55">
        <v>4.8466999999999998E-4</v>
      </c>
      <c r="E926" s="55">
        <v>4.9448999999999999E-4</v>
      </c>
      <c r="F926" s="56">
        <v>0</v>
      </c>
      <c r="G926" s="57">
        <v>22569</v>
      </c>
      <c r="H926" s="58">
        <v>22569</v>
      </c>
      <c r="I926" s="59">
        <v>46549</v>
      </c>
      <c r="J926" s="57">
        <v>279308</v>
      </c>
      <c r="K926" s="57">
        <v>-149353</v>
      </c>
      <c r="L926" s="57">
        <v>-107574</v>
      </c>
      <c r="M926" s="60">
        <v>226972</v>
      </c>
      <c r="N926" s="59">
        <v>-163410</v>
      </c>
      <c r="O926" s="57">
        <v>3061.2374114975655</v>
      </c>
      <c r="P926" s="57">
        <v>-160348.76258850243</v>
      </c>
      <c r="Q926" s="57">
        <v>0</v>
      </c>
      <c r="R926" s="60">
        <v>-160348.76258850243</v>
      </c>
      <c r="S926" s="61">
        <v>27684</v>
      </c>
      <c r="T926" s="59">
        <v>150975</v>
      </c>
      <c r="U926" s="57">
        <v>31047</v>
      </c>
      <c r="V926" s="57">
        <v>36848</v>
      </c>
      <c r="W926" s="57">
        <v>34034.583162014482</v>
      </c>
      <c r="X926" s="60">
        <v>252904.58316201449</v>
      </c>
      <c r="Y926" s="59">
        <v>400185</v>
      </c>
      <c r="Z926" s="57">
        <v>26653</v>
      </c>
      <c r="AA926" s="57">
        <v>142268</v>
      </c>
      <c r="AB926" s="57">
        <v>101420.21624743327</v>
      </c>
      <c r="AC926" s="58">
        <v>670526.21624743333</v>
      </c>
      <c r="AD926" s="59">
        <v>-204393.44565914804</v>
      </c>
      <c r="AE926" s="57">
        <v>-209415.11609383445</v>
      </c>
      <c r="AF926" s="57">
        <v>-6468.7553555141276</v>
      </c>
      <c r="AG926" s="57">
        <v>2655.6840230778434</v>
      </c>
      <c r="AH926" s="57">
        <v>0</v>
      </c>
      <c r="AI926" s="60">
        <v>0</v>
      </c>
    </row>
    <row r="927" spans="1:35" s="6" customFormat="1" x14ac:dyDescent="0.25">
      <c r="A927" s="52" t="s">
        <v>1853</v>
      </c>
      <c r="B927" s="53" t="s">
        <v>1854</v>
      </c>
      <c r="C927" s="54">
        <v>5739178.0499999998</v>
      </c>
      <c r="D927" s="55">
        <v>1.72404E-3</v>
      </c>
      <c r="E927" s="55">
        <v>1.8068800000000001E-3</v>
      </c>
      <c r="F927" s="56">
        <v>0</v>
      </c>
      <c r="G927" s="57">
        <v>80280</v>
      </c>
      <c r="H927" s="58">
        <v>80280</v>
      </c>
      <c r="I927" s="59">
        <v>165581</v>
      </c>
      <c r="J927" s="57">
        <v>993538</v>
      </c>
      <c r="K927" s="57">
        <v>-531270</v>
      </c>
      <c r="L927" s="57">
        <v>-382658</v>
      </c>
      <c r="M927" s="60">
        <v>807372</v>
      </c>
      <c r="N927" s="59">
        <v>-581273</v>
      </c>
      <c r="O927" s="57">
        <v>-32250.625363317813</v>
      </c>
      <c r="P927" s="57">
        <v>-613523.62536331778</v>
      </c>
      <c r="Q927" s="57">
        <v>0</v>
      </c>
      <c r="R927" s="60">
        <v>-613523.62536331778</v>
      </c>
      <c r="S927" s="61">
        <v>98477</v>
      </c>
      <c r="T927" s="59">
        <v>537039</v>
      </c>
      <c r="U927" s="57">
        <v>110439</v>
      </c>
      <c r="V927" s="57">
        <v>131074</v>
      </c>
      <c r="W927" s="57">
        <v>56296.071850057</v>
      </c>
      <c r="X927" s="60">
        <v>834848.07185005699</v>
      </c>
      <c r="Y927" s="59">
        <v>1423516</v>
      </c>
      <c r="Z927" s="57">
        <v>94809</v>
      </c>
      <c r="AA927" s="57">
        <v>506067</v>
      </c>
      <c r="AB927" s="57">
        <v>180581.68506663831</v>
      </c>
      <c r="AC927" s="58">
        <v>2204973.6850666385</v>
      </c>
      <c r="AD927" s="59">
        <v>-707433.37653470016</v>
      </c>
      <c r="AE927" s="57">
        <v>-665357.53441161232</v>
      </c>
      <c r="AF927" s="57">
        <v>1786.2081589058253</v>
      </c>
      <c r="AG927" s="57">
        <v>879.08957082493725</v>
      </c>
      <c r="AH927" s="57">
        <v>0</v>
      </c>
      <c r="AI927" s="60">
        <v>0</v>
      </c>
    </row>
    <row r="928" spans="1:35" s="6" customFormat="1" x14ac:dyDescent="0.25">
      <c r="A928" s="52" t="s">
        <v>1855</v>
      </c>
      <c r="B928" s="53" t="s">
        <v>1856</v>
      </c>
      <c r="C928" s="54">
        <v>9345402</v>
      </c>
      <c r="D928" s="55">
        <v>2.8073400000000002E-3</v>
      </c>
      <c r="E928" s="55">
        <v>2.7487000000000002E-3</v>
      </c>
      <c r="F928" s="56">
        <v>0</v>
      </c>
      <c r="G928" s="57">
        <v>130724</v>
      </c>
      <c r="H928" s="58">
        <v>130724</v>
      </c>
      <c r="I928" s="59">
        <v>269624</v>
      </c>
      <c r="J928" s="57">
        <v>1617827</v>
      </c>
      <c r="K928" s="57">
        <v>-865094</v>
      </c>
      <c r="L928" s="57">
        <v>-623100</v>
      </c>
      <c r="M928" s="60">
        <v>1314683</v>
      </c>
      <c r="N928" s="59">
        <v>-946516</v>
      </c>
      <c r="O928" s="57">
        <v>117403.31755642439</v>
      </c>
      <c r="P928" s="57">
        <v>-829112.68244357558</v>
      </c>
      <c r="Q928" s="57">
        <v>0</v>
      </c>
      <c r="R928" s="60">
        <v>-829112.68244357558</v>
      </c>
      <c r="S928" s="61">
        <v>160355</v>
      </c>
      <c r="T928" s="59">
        <v>874488</v>
      </c>
      <c r="U928" s="57">
        <v>179834</v>
      </c>
      <c r="V928" s="57">
        <v>213434</v>
      </c>
      <c r="W928" s="57">
        <v>272125.34612013522</v>
      </c>
      <c r="X928" s="60">
        <v>1539881.3461201352</v>
      </c>
      <c r="Y928" s="59">
        <v>2317982</v>
      </c>
      <c r="Z928" s="57">
        <v>154382</v>
      </c>
      <c r="AA928" s="57">
        <v>824055</v>
      </c>
      <c r="AB928" s="57">
        <v>38416.691487362812</v>
      </c>
      <c r="AC928" s="58">
        <v>3334835.6914873626</v>
      </c>
      <c r="AD928" s="59">
        <v>-1059130.6004048544</v>
      </c>
      <c r="AE928" s="57">
        <v>-881145.7696573924</v>
      </c>
      <c r="AF928" s="57">
        <v>109287.75267248317</v>
      </c>
      <c r="AG928" s="57">
        <v>36034.272022535995</v>
      </c>
      <c r="AH928" s="57">
        <v>0</v>
      </c>
      <c r="AI928" s="60">
        <v>0</v>
      </c>
    </row>
    <row r="929" spans="1:35" s="6" customFormat="1" x14ac:dyDescent="0.25">
      <c r="A929" s="52" t="s">
        <v>1857</v>
      </c>
      <c r="B929" s="53" t="s">
        <v>1858</v>
      </c>
      <c r="C929" s="54">
        <v>1675563.37</v>
      </c>
      <c r="D929" s="55">
        <v>5.0334000000000002E-4</v>
      </c>
      <c r="E929" s="55">
        <v>5.1418999999999998E-4</v>
      </c>
      <c r="F929" s="56">
        <v>0</v>
      </c>
      <c r="G929" s="57">
        <v>23438</v>
      </c>
      <c r="H929" s="58">
        <v>23438</v>
      </c>
      <c r="I929" s="59">
        <v>48342</v>
      </c>
      <c r="J929" s="57">
        <v>290067</v>
      </c>
      <c r="K929" s="57">
        <v>-155106</v>
      </c>
      <c r="L929" s="57">
        <v>-111718</v>
      </c>
      <c r="M929" s="60">
        <v>235715</v>
      </c>
      <c r="N929" s="59">
        <v>-169705</v>
      </c>
      <c r="O929" s="57">
        <v>16620.64843634763</v>
      </c>
      <c r="P929" s="57">
        <v>-153084.35156365237</v>
      </c>
      <c r="Q929" s="57">
        <v>0</v>
      </c>
      <c r="R929" s="60">
        <v>-153084.35156365237</v>
      </c>
      <c r="S929" s="61">
        <v>28751</v>
      </c>
      <c r="T929" s="59">
        <v>156791</v>
      </c>
      <c r="U929" s="57">
        <v>32243</v>
      </c>
      <c r="V929" s="57">
        <v>38267</v>
      </c>
      <c r="W929" s="57">
        <v>32014.84172901047</v>
      </c>
      <c r="X929" s="60">
        <v>259315.84172901046</v>
      </c>
      <c r="Y929" s="59">
        <v>415601</v>
      </c>
      <c r="Z929" s="57">
        <v>27680</v>
      </c>
      <c r="AA929" s="57">
        <v>147748</v>
      </c>
      <c r="AB929" s="57">
        <v>67463.111829581321</v>
      </c>
      <c r="AC929" s="58">
        <v>658492.11182958132</v>
      </c>
      <c r="AD929" s="59">
        <v>-198784.2065647128</v>
      </c>
      <c r="AE929" s="57">
        <v>-201802.28227881397</v>
      </c>
      <c r="AF929" s="57">
        <v>-1230.9874268526964</v>
      </c>
      <c r="AG929" s="57">
        <v>2641.2061698086404</v>
      </c>
      <c r="AH929" s="57">
        <v>0</v>
      </c>
      <c r="AI929" s="60">
        <v>0</v>
      </c>
    </row>
    <row r="930" spans="1:35" s="6" customFormat="1" x14ac:dyDescent="0.25">
      <c r="A930" s="52" t="s">
        <v>1859</v>
      </c>
      <c r="B930" s="53" t="s">
        <v>1860</v>
      </c>
      <c r="C930" s="54">
        <v>4158122.98</v>
      </c>
      <c r="D930" s="55">
        <v>1.24909E-3</v>
      </c>
      <c r="E930" s="55">
        <v>1.2504899999999999E-3</v>
      </c>
      <c r="F930" s="56">
        <v>0</v>
      </c>
      <c r="G930" s="57">
        <v>58164</v>
      </c>
      <c r="H930" s="58">
        <v>58164</v>
      </c>
      <c r="I930" s="59">
        <v>119966</v>
      </c>
      <c r="J930" s="57">
        <v>719831</v>
      </c>
      <c r="K930" s="57">
        <v>-384912</v>
      </c>
      <c r="L930" s="57">
        <v>-277241</v>
      </c>
      <c r="M930" s="60">
        <v>584951</v>
      </c>
      <c r="N930" s="59">
        <v>-421140</v>
      </c>
      <c r="O930" s="57">
        <v>59134.2429519707</v>
      </c>
      <c r="P930" s="57">
        <v>-362005.75704802928</v>
      </c>
      <c r="Q930" s="57">
        <v>0</v>
      </c>
      <c r="R930" s="60">
        <v>-362005.75704802928</v>
      </c>
      <c r="S930" s="61">
        <v>71348</v>
      </c>
      <c r="T930" s="59">
        <v>389092</v>
      </c>
      <c r="U930" s="57">
        <v>80015</v>
      </c>
      <c r="V930" s="57">
        <v>94965</v>
      </c>
      <c r="W930" s="57">
        <v>54447.936176808362</v>
      </c>
      <c r="X930" s="60">
        <v>618519.93617680832</v>
      </c>
      <c r="Y930" s="59">
        <v>1031356</v>
      </c>
      <c r="Z930" s="57">
        <v>68690</v>
      </c>
      <c r="AA930" s="57">
        <v>366653</v>
      </c>
      <c r="AB930" s="57">
        <v>15189.292422024382</v>
      </c>
      <c r="AC930" s="58">
        <v>1481888.2924220243</v>
      </c>
      <c r="AD930" s="59">
        <v>-475151.99399126042</v>
      </c>
      <c r="AE930" s="57">
        <v>-415457.37410322792</v>
      </c>
      <c r="AF930" s="57">
        <v>16122.172252798633</v>
      </c>
      <c r="AG930" s="57">
        <v>11118.839596473563</v>
      </c>
      <c r="AH930" s="57">
        <v>0</v>
      </c>
      <c r="AI930" s="60">
        <v>0</v>
      </c>
    </row>
    <row r="931" spans="1:35" s="6" customFormat="1" x14ac:dyDescent="0.25">
      <c r="A931" s="52" t="s">
        <v>1861</v>
      </c>
      <c r="B931" s="53" t="s">
        <v>1862</v>
      </c>
      <c r="C931" s="54">
        <v>6083231</v>
      </c>
      <c r="D931" s="55">
        <v>1.8273899999999999E-3</v>
      </c>
      <c r="E931" s="55">
        <v>1.8180099999999999E-3</v>
      </c>
      <c r="F931" s="56">
        <v>0</v>
      </c>
      <c r="G931" s="57">
        <v>85092</v>
      </c>
      <c r="H931" s="58">
        <v>85092</v>
      </c>
      <c r="I931" s="59">
        <v>175507</v>
      </c>
      <c r="J931" s="57">
        <v>1053097</v>
      </c>
      <c r="K931" s="57">
        <v>-563118</v>
      </c>
      <c r="L931" s="57">
        <v>-405597</v>
      </c>
      <c r="M931" s="60">
        <v>855771</v>
      </c>
      <c r="N931" s="59">
        <v>-616119</v>
      </c>
      <c r="O931" s="57">
        <v>60530.660134588259</v>
      </c>
      <c r="P931" s="57">
        <v>-555588.33986541175</v>
      </c>
      <c r="Q931" s="57">
        <v>0</v>
      </c>
      <c r="R931" s="60">
        <v>-555588.33986541175</v>
      </c>
      <c r="S931" s="61">
        <v>104380</v>
      </c>
      <c r="T931" s="59">
        <v>569233</v>
      </c>
      <c r="U931" s="57">
        <v>117060</v>
      </c>
      <c r="V931" s="57">
        <v>138931</v>
      </c>
      <c r="W931" s="57">
        <v>123856.31036950226</v>
      </c>
      <c r="X931" s="60">
        <v>949080.31036950229</v>
      </c>
      <c r="Y931" s="59">
        <v>1508851</v>
      </c>
      <c r="Z931" s="57">
        <v>100492</v>
      </c>
      <c r="AA931" s="57">
        <v>536404</v>
      </c>
      <c r="AB931" s="57">
        <v>9494.9701578155236</v>
      </c>
      <c r="AC931" s="58">
        <v>2155241.9701578156</v>
      </c>
      <c r="AD931" s="59">
        <v>-678007.46170473576</v>
      </c>
      <c r="AE931" s="57">
        <v>-596970.06763391616</v>
      </c>
      <c r="AF931" s="57">
        <v>50507.351774970732</v>
      </c>
      <c r="AG931" s="57">
        <v>18308.517775367829</v>
      </c>
      <c r="AH931" s="57">
        <v>0</v>
      </c>
      <c r="AI931" s="60">
        <v>0</v>
      </c>
    </row>
    <row r="932" spans="1:35" s="6" customFormat="1" x14ac:dyDescent="0.25">
      <c r="A932" s="52" t="s">
        <v>1863</v>
      </c>
      <c r="B932" s="53" t="s">
        <v>1864</v>
      </c>
      <c r="C932" s="54">
        <v>2522502.63</v>
      </c>
      <c r="D932" s="55">
        <v>7.5774999999999996E-4</v>
      </c>
      <c r="E932" s="55">
        <v>7.6913999999999997E-4</v>
      </c>
      <c r="F932" s="56">
        <v>0</v>
      </c>
      <c r="G932" s="57">
        <v>35285</v>
      </c>
      <c r="H932" s="58">
        <v>35285</v>
      </c>
      <c r="I932" s="59">
        <v>72776</v>
      </c>
      <c r="J932" s="57">
        <v>436680</v>
      </c>
      <c r="K932" s="57">
        <v>-233504</v>
      </c>
      <c r="L932" s="57">
        <v>-168186</v>
      </c>
      <c r="M932" s="60">
        <v>354856</v>
      </c>
      <c r="N932" s="59">
        <v>-255481</v>
      </c>
      <c r="O932" s="57">
        <v>41505.437126333782</v>
      </c>
      <c r="P932" s="57">
        <v>-213975.56287366623</v>
      </c>
      <c r="Q932" s="57">
        <v>0</v>
      </c>
      <c r="R932" s="60">
        <v>-213975.56287366623</v>
      </c>
      <c r="S932" s="61">
        <v>43283</v>
      </c>
      <c r="T932" s="59">
        <v>236039</v>
      </c>
      <c r="U932" s="57">
        <v>48540</v>
      </c>
      <c r="V932" s="57">
        <v>57609</v>
      </c>
      <c r="W932" s="57">
        <v>34396.654785952735</v>
      </c>
      <c r="X932" s="60">
        <v>376584.65478595276</v>
      </c>
      <c r="Y932" s="59">
        <v>625664</v>
      </c>
      <c r="Z932" s="57">
        <v>41670</v>
      </c>
      <c r="AA932" s="57">
        <v>222427</v>
      </c>
      <c r="AB932" s="57">
        <v>72729.491068979885</v>
      </c>
      <c r="AC932" s="58">
        <v>962490.49106897984</v>
      </c>
      <c r="AD932" s="59">
        <v>-299557.88582616806</v>
      </c>
      <c r="AE932" s="57">
        <v>-285924.12475748657</v>
      </c>
      <c r="AF932" s="57">
        <v>-5282.8945057410383</v>
      </c>
      <c r="AG932" s="57">
        <v>4859.0688063686002</v>
      </c>
      <c r="AH932" s="57">
        <v>0</v>
      </c>
      <c r="AI932" s="60">
        <v>0</v>
      </c>
    </row>
    <row r="933" spans="1:35" s="6" customFormat="1" x14ac:dyDescent="0.25">
      <c r="A933" s="52" t="s">
        <v>1865</v>
      </c>
      <c r="B933" s="53" t="s">
        <v>1866</v>
      </c>
      <c r="C933" s="54">
        <v>980038.24</v>
      </c>
      <c r="D933" s="55">
        <v>2.944E-4</v>
      </c>
      <c r="E933" s="55">
        <v>2.9177000000000001E-4</v>
      </c>
      <c r="F933" s="56">
        <v>0</v>
      </c>
      <c r="G933" s="57">
        <v>13709</v>
      </c>
      <c r="H933" s="58">
        <v>13709</v>
      </c>
      <c r="I933" s="59">
        <v>28275</v>
      </c>
      <c r="J933" s="57">
        <v>169658</v>
      </c>
      <c r="K933" s="57">
        <v>-90721</v>
      </c>
      <c r="L933" s="57">
        <v>-65343</v>
      </c>
      <c r="M933" s="60">
        <v>137868</v>
      </c>
      <c r="N933" s="59">
        <v>-99259</v>
      </c>
      <c r="O933" s="57">
        <v>-3258.5073130458436</v>
      </c>
      <c r="P933" s="57">
        <v>-102517.50731304585</v>
      </c>
      <c r="Q933" s="57">
        <v>0</v>
      </c>
      <c r="R933" s="60">
        <v>-102517.50731304585</v>
      </c>
      <c r="S933" s="61">
        <v>16816</v>
      </c>
      <c r="T933" s="59">
        <v>91706</v>
      </c>
      <c r="U933" s="57">
        <v>18859</v>
      </c>
      <c r="V933" s="57">
        <v>22382</v>
      </c>
      <c r="W933" s="57">
        <v>22859.461238632342</v>
      </c>
      <c r="X933" s="60">
        <v>155806.46123863233</v>
      </c>
      <c r="Y933" s="59">
        <v>243082</v>
      </c>
      <c r="Z933" s="57">
        <v>16190</v>
      </c>
      <c r="AA933" s="57">
        <v>86417</v>
      </c>
      <c r="AB933" s="57">
        <v>32935.733123697086</v>
      </c>
      <c r="AC933" s="58">
        <v>378624.73312369711</v>
      </c>
      <c r="AD933" s="59">
        <v>-120732.20661825576</v>
      </c>
      <c r="AE933" s="57">
        <v>-103247.42858235099</v>
      </c>
      <c r="AF933" s="57">
        <v>-1988.6828701196409</v>
      </c>
      <c r="AG933" s="57">
        <v>3150.0461856616407</v>
      </c>
      <c r="AH933" s="57">
        <v>0</v>
      </c>
      <c r="AI933" s="60">
        <v>0</v>
      </c>
    </row>
    <row r="934" spans="1:35" s="6" customFormat="1" x14ac:dyDescent="0.25">
      <c r="A934" s="52" t="s">
        <v>1867</v>
      </c>
      <c r="B934" s="53" t="s">
        <v>1868</v>
      </c>
      <c r="C934" s="54">
        <v>1883682.09</v>
      </c>
      <c r="D934" s="55">
        <v>5.6585000000000001E-4</v>
      </c>
      <c r="E934" s="55">
        <v>4.9041999999999998E-4</v>
      </c>
      <c r="F934" s="56">
        <v>0</v>
      </c>
      <c r="G934" s="57">
        <v>26349</v>
      </c>
      <c r="H934" s="58">
        <v>26349</v>
      </c>
      <c r="I934" s="59">
        <v>54346</v>
      </c>
      <c r="J934" s="57">
        <v>326091</v>
      </c>
      <c r="K934" s="57">
        <v>-174369</v>
      </c>
      <c r="L934" s="57">
        <v>-125593</v>
      </c>
      <c r="M934" s="60">
        <v>264989</v>
      </c>
      <c r="N934" s="59">
        <v>-190781</v>
      </c>
      <c r="O934" s="57">
        <v>-10465.442763407656</v>
      </c>
      <c r="P934" s="57">
        <v>-201246.44276340766</v>
      </c>
      <c r="Q934" s="57">
        <v>0</v>
      </c>
      <c r="R934" s="60">
        <v>-201246.44276340766</v>
      </c>
      <c r="S934" s="61">
        <v>32321</v>
      </c>
      <c r="T934" s="59">
        <v>176263</v>
      </c>
      <c r="U934" s="57">
        <v>36248</v>
      </c>
      <c r="V934" s="57">
        <v>43020</v>
      </c>
      <c r="W934" s="57">
        <v>74977.49989087561</v>
      </c>
      <c r="X934" s="60">
        <v>330508.4998908756</v>
      </c>
      <c r="Y934" s="59">
        <v>467214</v>
      </c>
      <c r="Z934" s="57">
        <v>31117</v>
      </c>
      <c r="AA934" s="57">
        <v>166097</v>
      </c>
      <c r="AB934" s="57">
        <v>81480.111233835618</v>
      </c>
      <c r="AC934" s="58">
        <v>745908.11123383557</v>
      </c>
      <c r="AD934" s="59">
        <v>-244648.39359700825</v>
      </c>
      <c r="AE934" s="57">
        <v>-201048.91273142697</v>
      </c>
      <c r="AF934" s="57">
        <v>11659.793507546263</v>
      </c>
      <c r="AG934" s="57">
        <v>18637.901477928979</v>
      </c>
      <c r="AH934" s="57">
        <v>0</v>
      </c>
      <c r="AI934" s="60">
        <v>0</v>
      </c>
    </row>
    <row r="935" spans="1:35" s="6" customFormat="1" x14ac:dyDescent="0.25">
      <c r="A935" s="52" t="s">
        <v>1869</v>
      </c>
      <c r="B935" s="53" t="s">
        <v>1870</v>
      </c>
      <c r="C935" s="54">
        <v>5459096.2300000004</v>
      </c>
      <c r="D935" s="55">
        <v>1.6398999999999999E-3</v>
      </c>
      <c r="E935" s="55">
        <v>1.56576E-3</v>
      </c>
      <c r="F935" s="56">
        <v>0</v>
      </c>
      <c r="G935" s="57">
        <v>76362</v>
      </c>
      <c r="H935" s="58">
        <v>76362</v>
      </c>
      <c r="I935" s="59">
        <v>157500</v>
      </c>
      <c r="J935" s="57">
        <v>945049</v>
      </c>
      <c r="K935" s="57">
        <v>-505342</v>
      </c>
      <c r="L935" s="57">
        <v>-363982</v>
      </c>
      <c r="M935" s="60">
        <v>767969</v>
      </c>
      <c r="N935" s="59">
        <v>-552905</v>
      </c>
      <c r="O935" s="57">
        <v>62670.944874378933</v>
      </c>
      <c r="P935" s="57">
        <v>-490234.05512562109</v>
      </c>
      <c r="Q935" s="57">
        <v>0</v>
      </c>
      <c r="R935" s="60">
        <v>-490234.05512562109</v>
      </c>
      <c r="S935" s="61">
        <v>93671</v>
      </c>
      <c r="T935" s="59">
        <v>510830</v>
      </c>
      <c r="U935" s="57">
        <v>105050</v>
      </c>
      <c r="V935" s="57">
        <v>124677</v>
      </c>
      <c r="W935" s="57">
        <v>255108.7629854758</v>
      </c>
      <c r="X935" s="60">
        <v>995665.76298547583</v>
      </c>
      <c r="Y935" s="59">
        <v>1354043</v>
      </c>
      <c r="Z935" s="57">
        <v>90182</v>
      </c>
      <c r="AA935" s="57">
        <v>481369</v>
      </c>
      <c r="AB935" s="57">
        <v>155713.62494828174</v>
      </c>
      <c r="AC935" s="58">
        <v>2081307.6249482818</v>
      </c>
      <c r="AD935" s="59">
        <v>-575526.78732834302</v>
      </c>
      <c r="AE935" s="57">
        <v>-543588.61770651757</v>
      </c>
      <c r="AF935" s="57">
        <v>5292.4750247504562</v>
      </c>
      <c r="AG935" s="57">
        <v>28181.068047304208</v>
      </c>
      <c r="AH935" s="57">
        <v>0</v>
      </c>
      <c r="AI935" s="60">
        <v>0</v>
      </c>
    </row>
    <row r="936" spans="1:35" s="6" customFormat="1" x14ac:dyDescent="0.25">
      <c r="A936" s="52" t="s">
        <v>1871</v>
      </c>
      <c r="B936" s="53" t="s">
        <v>1872</v>
      </c>
      <c r="C936" s="54">
        <v>10818775.32</v>
      </c>
      <c r="D936" s="55">
        <v>3.2499299999999998E-3</v>
      </c>
      <c r="E936" s="55">
        <v>3.2153500000000001E-3</v>
      </c>
      <c r="F936" s="56">
        <v>0</v>
      </c>
      <c r="G936" s="57">
        <v>151333</v>
      </c>
      <c r="H936" s="58">
        <v>151333</v>
      </c>
      <c r="I936" s="59">
        <v>312131</v>
      </c>
      <c r="J936" s="57">
        <v>1872885</v>
      </c>
      <c r="K936" s="57">
        <v>-1001480</v>
      </c>
      <c r="L936" s="57">
        <v>-721335</v>
      </c>
      <c r="M936" s="60">
        <v>1521949</v>
      </c>
      <c r="N936" s="59">
        <v>-1095739</v>
      </c>
      <c r="O936" s="57">
        <v>79637.350263526372</v>
      </c>
      <c r="P936" s="57">
        <v>-1016101.6497364736</v>
      </c>
      <c r="Q936" s="57">
        <v>0</v>
      </c>
      <c r="R936" s="60">
        <v>-1016101.6497364736</v>
      </c>
      <c r="S936" s="61">
        <v>185636</v>
      </c>
      <c r="T936" s="59">
        <v>1012355</v>
      </c>
      <c r="U936" s="57">
        <v>208186</v>
      </c>
      <c r="V936" s="57">
        <v>247082</v>
      </c>
      <c r="W936" s="57">
        <v>181534.16052988794</v>
      </c>
      <c r="X936" s="60">
        <v>1649157.160529888</v>
      </c>
      <c r="Y936" s="59">
        <v>2683422</v>
      </c>
      <c r="Z936" s="57">
        <v>178721</v>
      </c>
      <c r="AA936" s="57">
        <v>953971</v>
      </c>
      <c r="AB936" s="57">
        <v>80701.373698716401</v>
      </c>
      <c r="AC936" s="58">
        <v>3896815.3736987165</v>
      </c>
      <c r="AD936" s="59">
        <v>-1216997.0270499804</v>
      </c>
      <c r="AE936" s="57">
        <v>-1100387.7556988155</v>
      </c>
      <c r="AF936" s="57">
        <v>33966.122939610083</v>
      </c>
      <c r="AG936" s="57">
        <v>35760.446640357339</v>
      </c>
      <c r="AH936" s="57">
        <v>0</v>
      </c>
      <c r="AI936" s="60">
        <v>0</v>
      </c>
    </row>
    <row r="937" spans="1:35" s="6" customFormat="1" x14ac:dyDescent="0.25">
      <c r="A937" s="52" t="s">
        <v>1873</v>
      </c>
      <c r="B937" s="53" t="s">
        <v>1874</v>
      </c>
      <c r="C937" s="54">
        <v>4432162.5599999996</v>
      </c>
      <c r="D937" s="55">
        <v>1.3314100000000001E-3</v>
      </c>
      <c r="E937" s="55">
        <v>1.33081E-3</v>
      </c>
      <c r="F937" s="56">
        <v>0</v>
      </c>
      <c r="G937" s="57">
        <v>61997</v>
      </c>
      <c r="H937" s="58">
        <v>61997</v>
      </c>
      <c r="I937" s="59">
        <v>127872</v>
      </c>
      <c r="J937" s="57">
        <v>767271</v>
      </c>
      <c r="K937" s="57">
        <v>-410280</v>
      </c>
      <c r="L937" s="57">
        <v>-295512</v>
      </c>
      <c r="M937" s="60">
        <v>623502</v>
      </c>
      <c r="N937" s="59">
        <v>-448895</v>
      </c>
      <c r="O937" s="57">
        <v>14434.43192423147</v>
      </c>
      <c r="P937" s="57">
        <v>-434460.56807576853</v>
      </c>
      <c r="Q937" s="57">
        <v>0</v>
      </c>
      <c r="R937" s="60">
        <v>-434460.56807576853</v>
      </c>
      <c r="S937" s="61">
        <v>76050</v>
      </c>
      <c r="T937" s="59">
        <v>414735</v>
      </c>
      <c r="U937" s="57">
        <v>85288</v>
      </c>
      <c r="V937" s="57">
        <v>101223</v>
      </c>
      <c r="W937" s="57">
        <v>38343.766916989727</v>
      </c>
      <c r="X937" s="60">
        <v>639589.7669169897</v>
      </c>
      <c r="Y937" s="59">
        <v>1099327</v>
      </c>
      <c r="Z937" s="57">
        <v>73217</v>
      </c>
      <c r="AA937" s="57">
        <v>390816</v>
      </c>
      <c r="AB937" s="57">
        <v>32239.338787837412</v>
      </c>
      <c r="AC937" s="58">
        <v>1595599.3387878374</v>
      </c>
      <c r="AD937" s="59">
        <v>-531550.16794604727</v>
      </c>
      <c r="AE937" s="57">
        <v>-452881.36794575403</v>
      </c>
      <c r="AF937" s="57">
        <v>16197.109193039423</v>
      </c>
      <c r="AG937" s="57">
        <v>12224.8548279142</v>
      </c>
      <c r="AH937" s="57">
        <v>0</v>
      </c>
      <c r="AI937" s="60">
        <v>0</v>
      </c>
    </row>
    <row r="938" spans="1:35" s="6" customFormat="1" x14ac:dyDescent="0.25">
      <c r="A938" s="52" t="s">
        <v>1875</v>
      </c>
      <c r="B938" s="53" t="s">
        <v>1876</v>
      </c>
      <c r="C938" s="54">
        <v>7003363.1900000004</v>
      </c>
      <c r="D938" s="55">
        <v>2.1037899999999999E-3</v>
      </c>
      <c r="E938" s="55">
        <v>2.1930999999999999E-3</v>
      </c>
      <c r="F938" s="56">
        <v>0</v>
      </c>
      <c r="G938" s="57">
        <v>97963</v>
      </c>
      <c r="H938" s="58">
        <v>97963</v>
      </c>
      <c r="I938" s="59">
        <v>202053</v>
      </c>
      <c r="J938" s="57">
        <v>1212382</v>
      </c>
      <c r="K938" s="57">
        <v>-648292</v>
      </c>
      <c r="L938" s="57">
        <v>-466945</v>
      </c>
      <c r="M938" s="60">
        <v>985209</v>
      </c>
      <c r="N938" s="59">
        <v>-709309</v>
      </c>
      <c r="O938" s="57">
        <v>-101880.5077981225</v>
      </c>
      <c r="P938" s="57">
        <v>-811189.50779812247</v>
      </c>
      <c r="Q938" s="57">
        <v>0</v>
      </c>
      <c r="R938" s="60">
        <v>-811189.50779812247</v>
      </c>
      <c r="S938" s="61">
        <v>120168</v>
      </c>
      <c r="T938" s="59">
        <v>655332</v>
      </c>
      <c r="U938" s="57">
        <v>134766</v>
      </c>
      <c r="V938" s="57">
        <v>159945</v>
      </c>
      <c r="W938" s="57">
        <v>142381.10935567389</v>
      </c>
      <c r="X938" s="60">
        <v>1092424.1093556739</v>
      </c>
      <c r="Y938" s="59">
        <v>1737070</v>
      </c>
      <c r="Z938" s="57">
        <v>115692</v>
      </c>
      <c r="AA938" s="57">
        <v>617538</v>
      </c>
      <c r="AB938" s="57">
        <v>568113.9351703201</v>
      </c>
      <c r="AC938" s="58">
        <v>3038413.9351703199</v>
      </c>
      <c r="AD938" s="59">
        <v>-975614.83909410681</v>
      </c>
      <c r="AE938" s="57">
        <v>-971810.36679468222</v>
      </c>
      <c r="AF938" s="57">
        <v>-1745.4947343858512</v>
      </c>
      <c r="AG938" s="57">
        <v>3180.8748085289662</v>
      </c>
      <c r="AH938" s="57">
        <v>0</v>
      </c>
      <c r="AI938" s="60">
        <v>0</v>
      </c>
    </row>
    <row r="939" spans="1:35" s="6" customFormat="1" x14ac:dyDescent="0.25">
      <c r="A939" s="52" t="s">
        <v>1877</v>
      </c>
      <c r="B939" s="53" t="s">
        <v>1878</v>
      </c>
      <c r="C939" s="54">
        <v>564568.55000000005</v>
      </c>
      <c r="D939" s="55">
        <v>1.696E-4</v>
      </c>
      <c r="E939" s="55">
        <v>1.5694E-4</v>
      </c>
      <c r="F939" s="56">
        <v>0</v>
      </c>
      <c r="G939" s="57">
        <v>7897</v>
      </c>
      <c r="H939" s="58">
        <v>7897</v>
      </c>
      <c r="I939" s="59">
        <v>16289</v>
      </c>
      <c r="J939" s="57">
        <v>97738</v>
      </c>
      <c r="K939" s="57">
        <v>-52263</v>
      </c>
      <c r="L939" s="57">
        <v>-37643</v>
      </c>
      <c r="M939" s="60">
        <v>79424</v>
      </c>
      <c r="N939" s="59">
        <v>-57182</v>
      </c>
      <c r="O939" s="57">
        <v>-13768.24593951218</v>
      </c>
      <c r="P939" s="57">
        <v>-70950.245939512184</v>
      </c>
      <c r="Q939" s="57">
        <v>0</v>
      </c>
      <c r="R939" s="60">
        <v>-70950.245939512184</v>
      </c>
      <c r="S939" s="61">
        <v>9688</v>
      </c>
      <c r="T939" s="59">
        <v>52830</v>
      </c>
      <c r="U939" s="57">
        <v>10864</v>
      </c>
      <c r="V939" s="57">
        <v>12894</v>
      </c>
      <c r="W939" s="57">
        <v>10390.625590324991</v>
      </c>
      <c r="X939" s="60">
        <v>86978.625590324984</v>
      </c>
      <c r="Y939" s="59">
        <v>140036</v>
      </c>
      <c r="Z939" s="57">
        <v>9327</v>
      </c>
      <c r="AA939" s="57">
        <v>49784</v>
      </c>
      <c r="AB939" s="57">
        <v>27755.038468833482</v>
      </c>
      <c r="AC939" s="58">
        <v>226902.03846883349</v>
      </c>
      <c r="AD939" s="59">
        <v>-83376.301663962862</v>
      </c>
      <c r="AE939" s="57">
        <v>-63879.354348097993</v>
      </c>
      <c r="AF939" s="57">
        <v>3526.2806247924054</v>
      </c>
      <c r="AG939" s="57">
        <v>3805.9625087599297</v>
      </c>
      <c r="AH939" s="57">
        <v>0</v>
      </c>
      <c r="AI939" s="60">
        <v>0</v>
      </c>
    </row>
    <row r="940" spans="1:35" s="6" customFormat="1" x14ac:dyDescent="0.25">
      <c r="A940" s="52" t="s">
        <v>1879</v>
      </c>
      <c r="B940" s="53" t="s">
        <v>1880</v>
      </c>
      <c r="C940" s="54">
        <v>3045779.03</v>
      </c>
      <c r="D940" s="55">
        <v>9.1494000000000005E-4</v>
      </c>
      <c r="E940" s="55">
        <v>9.4273999999999996E-4</v>
      </c>
      <c r="F940" s="56">
        <v>0</v>
      </c>
      <c r="G940" s="57">
        <v>42604</v>
      </c>
      <c r="H940" s="58">
        <v>42604</v>
      </c>
      <c r="I940" s="59">
        <v>87873</v>
      </c>
      <c r="J940" s="57">
        <v>527266</v>
      </c>
      <c r="K940" s="57">
        <v>-281943</v>
      </c>
      <c r="L940" s="57">
        <v>-203075</v>
      </c>
      <c r="M940" s="60">
        <v>428468</v>
      </c>
      <c r="N940" s="59">
        <v>-308479</v>
      </c>
      <c r="O940" s="57">
        <v>-45402.460833545265</v>
      </c>
      <c r="P940" s="57">
        <v>-353881.46083354525</v>
      </c>
      <c r="Q940" s="57">
        <v>0</v>
      </c>
      <c r="R940" s="60">
        <v>-353881.46083354525</v>
      </c>
      <c r="S940" s="61">
        <v>52261</v>
      </c>
      <c r="T940" s="59">
        <v>285004</v>
      </c>
      <c r="U940" s="57">
        <v>58610</v>
      </c>
      <c r="V940" s="57">
        <v>69560</v>
      </c>
      <c r="W940" s="57">
        <v>12640.103566731579</v>
      </c>
      <c r="X940" s="60">
        <v>425814.10356673156</v>
      </c>
      <c r="Y940" s="59">
        <v>755453</v>
      </c>
      <c r="Z940" s="57">
        <v>50315</v>
      </c>
      <c r="AA940" s="57">
        <v>268568</v>
      </c>
      <c r="AB940" s="57">
        <v>119396.79687753253</v>
      </c>
      <c r="AC940" s="58">
        <v>1193732.7968775325</v>
      </c>
      <c r="AD940" s="59">
        <v>-416452.68225627294</v>
      </c>
      <c r="AE940" s="57">
        <v>-345961.46473624546</v>
      </c>
      <c r="AF940" s="57">
        <v>-8860.6601845535915</v>
      </c>
      <c r="AG940" s="57">
        <v>3356.1138662710127</v>
      </c>
      <c r="AH940" s="57">
        <v>0</v>
      </c>
      <c r="AI940" s="60">
        <v>0</v>
      </c>
    </row>
    <row r="941" spans="1:35" s="6" customFormat="1" x14ac:dyDescent="0.25">
      <c r="A941" s="52" t="s">
        <v>1881</v>
      </c>
      <c r="B941" s="53" t="s">
        <v>1882</v>
      </c>
      <c r="C941" s="54">
        <v>5843441.5</v>
      </c>
      <c r="D941" s="55">
        <v>1.7553600000000001E-3</v>
      </c>
      <c r="E941" s="55">
        <v>1.6849600000000001E-3</v>
      </c>
      <c r="F941" s="56">
        <v>0</v>
      </c>
      <c r="G941" s="57">
        <v>81738</v>
      </c>
      <c r="H941" s="58">
        <v>81738</v>
      </c>
      <c r="I941" s="59">
        <v>168589</v>
      </c>
      <c r="J941" s="57">
        <v>1011587</v>
      </c>
      <c r="K941" s="57">
        <v>-540922</v>
      </c>
      <c r="L941" s="57">
        <v>-389609</v>
      </c>
      <c r="M941" s="60">
        <v>822039</v>
      </c>
      <c r="N941" s="59">
        <v>-591833</v>
      </c>
      <c r="O941" s="57">
        <v>94525.527875311309</v>
      </c>
      <c r="P941" s="57">
        <v>-497307.47212468868</v>
      </c>
      <c r="Q941" s="57">
        <v>0</v>
      </c>
      <c r="R941" s="60">
        <v>-497307.47212468868</v>
      </c>
      <c r="S941" s="61">
        <v>100266</v>
      </c>
      <c r="T941" s="59">
        <v>546795</v>
      </c>
      <c r="U941" s="57">
        <v>112446</v>
      </c>
      <c r="V941" s="57">
        <v>133455</v>
      </c>
      <c r="W941" s="57">
        <v>126234.39633979325</v>
      </c>
      <c r="X941" s="60">
        <v>918930.39633979322</v>
      </c>
      <c r="Y941" s="59">
        <v>1449376</v>
      </c>
      <c r="Z941" s="57">
        <v>96531</v>
      </c>
      <c r="AA941" s="57">
        <v>515261</v>
      </c>
      <c r="AB941" s="57">
        <v>19311.596096128287</v>
      </c>
      <c r="AC941" s="58">
        <v>2080479.5960961282</v>
      </c>
      <c r="AD941" s="59">
        <v>-669058.30021797493</v>
      </c>
      <c r="AE941" s="57">
        <v>-563111.86762430076</v>
      </c>
      <c r="AF941" s="57">
        <v>42058.758221246433</v>
      </c>
      <c r="AG941" s="57">
        <v>28562.209864694243</v>
      </c>
      <c r="AH941" s="57">
        <v>0</v>
      </c>
      <c r="AI941" s="60">
        <v>0</v>
      </c>
    </row>
    <row r="942" spans="1:35" s="6" customFormat="1" x14ac:dyDescent="0.25">
      <c r="A942" s="52" t="s">
        <v>1883</v>
      </c>
      <c r="B942" s="53" t="s">
        <v>1884</v>
      </c>
      <c r="C942" s="54">
        <v>3071801.57</v>
      </c>
      <c r="D942" s="55">
        <v>9.2276000000000001E-4</v>
      </c>
      <c r="E942" s="55">
        <v>9.1277999999999997E-4</v>
      </c>
      <c r="F942" s="56">
        <v>0</v>
      </c>
      <c r="G942" s="57">
        <v>42968</v>
      </c>
      <c r="H942" s="58">
        <v>42968</v>
      </c>
      <c r="I942" s="59">
        <v>88624</v>
      </c>
      <c r="J942" s="57">
        <v>531772</v>
      </c>
      <c r="K942" s="57">
        <v>-284352</v>
      </c>
      <c r="L942" s="57">
        <v>-204810</v>
      </c>
      <c r="M942" s="60">
        <v>432130</v>
      </c>
      <c r="N942" s="59">
        <v>-311116</v>
      </c>
      <c r="O942" s="57">
        <v>-11701.480075481897</v>
      </c>
      <c r="P942" s="57">
        <v>-322817.48007548187</v>
      </c>
      <c r="Q942" s="57">
        <v>0</v>
      </c>
      <c r="R942" s="60">
        <v>-322817.48007548187</v>
      </c>
      <c r="S942" s="61">
        <v>52708</v>
      </c>
      <c r="T942" s="59">
        <v>287440</v>
      </c>
      <c r="U942" s="57">
        <v>59111</v>
      </c>
      <c r="V942" s="57">
        <v>70155</v>
      </c>
      <c r="W942" s="57">
        <v>32469.894255200536</v>
      </c>
      <c r="X942" s="60">
        <v>449175.89425520052</v>
      </c>
      <c r="Y942" s="59">
        <v>761910</v>
      </c>
      <c r="Z942" s="57">
        <v>50745</v>
      </c>
      <c r="AA942" s="57">
        <v>270863</v>
      </c>
      <c r="AB942" s="57">
        <v>137502.38083302404</v>
      </c>
      <c r="AC942" s="58">
        <v>1221020.3808330242</v>
      </c>
      <c r="AD942" s="59">
        <v>-406905.82322186895</v>
      </c>
      <c r="AE942" s="57">
        <v>-382066.32701177767</v>
      </c>
      <c r="AF942" s="57">
        <v>6944.7631036076546</v>
      </c>
      <c r="AG942" s="57">
        <v>10182.900552215486</v>
      </c>
      <c r="AH942" s="57">
        <v>0</v>
      </c>
      <c r="AI942" s="60">
        <v>0</v>
      </c>
    </row>
    <row r="943" spans="1:35" s="6" customFormat="1" x14ac:dyDescent="0.25">
      <c r="A943" s="52" t="s">
        <v>1885</v>
      </c>
      <c r="B943" s="53" t="s">
        <v>1886</v>
      </c>
      <c r="C943" s="54">
        <v>5471409.9199999999</v>
      </c>
      <c r="D943" s="55">
        <v>1.6436000000000001E-3</v>
      </c>
      <c r="E943" s="55">
        <v>1.5950300000000001E-3</v>
      </c>
      <c r="F943" s="56">
        <v>0</v>
      </c>
      <c r="G943" s="57">
        <v>76534</v>
      </c>
      <c r="H943" s="58">
        <v>76534</v>
      </c>
      <c r="I943" s="59">
        <v>157855</v>
      </c>
      <c r="J943" s="57">
        <v>947181</v>
      </c>
      <c r="K943" s="57">
        <v>-506482</v>
      </c>
      <c r="L943" s="57">
        <v>-364804</v>
      </c>
      <c r="M943" s="60">
        <v>769701</v>
      </c>
      <c r="N943" s="59">
        <v>-554152</v>
      </c>
      <c r="O943" s="57">
        <v>67738.116470505614</v>
      </c>
      <c r="P943" s="57">
        <v>-486413.8835294944</v>
      </c>
      <c r="Q943" s="57">
        <v>0</v>
      </c>
      <c r="R943" s="60">
        <v>-486413.8835294944</v>
      </c>
      <c r="S943" s="61">
        <v>93882</v>
      </c>
      <c r="T943" s="59">
        <v>511982</v>
      </c>
      <c r="U943" s="57">
        <v>105287</v>
      </c>
      <c r="V943" s="57">
        <v>124958</v>
      </c>
      <c r="W943" s="57">
        <v>60502.833020485654</v>
      </c>
      <c r="X943" s="60">
        <v>802729.8330204857</v>
      </c>
      <c r="Y943" s="59">
        <v>1357098</v>
      </c>
      <c r="Z943" s="57">
        <v>90385</v>
      </c>
      <c r="AA943" s="57">
        <v>482455</v>
      </c>
      <c r="AB943" s="57">
        <v>39634.180888673785</v>
      </c>
      <c r="AC943" s="58">
        <v>1969572.1808886738</v>
      </c>
      <c r="AD943" s="59">
        <v>-646260.79553554358</v>
      </c>
      <c r="AE943" s="57">
        <v>-569728.35267251125</v>
      </c>
      <c r="AF943" s="57">
        <v>25503.354573450699</v>
      </c>
      <c r="AG943" s="57">
        <v>23643.445766415964</v>
      </c>
      <c r="AH943" s="57">
        <v>0</v>
      </c>
      <c r="AI943" s="60">
        <v>0</v>
      </c>
    </row>
    <row r="944" spans="1:35" s="6" customFormat="1" x14ac:dyDescent="0.25">
      <c r="A944" s="52" t="s">
        <v>1887</v>
      </c>
      <c r="B944" s="53" t="s">
        <v>1888</v>
      </c>
      <c r="C944" s="54">
        <v>4430549.09</v>
      </c>
      <c r="D944" s="55">
        <v>1.3309299999999999E-3</v>
      </c>
      <c r="E944" s="55">
        <v>1.32354E-3</v>
      </c>
      <c r="F944" s="56">
        <v>0</v>
      </c>
      <c r="G944" s="57">
        <v>61975</v>
      </c>
      <c r="H944" s="58">
        <v>61975</v>
      </c>
      <c r="I944" s="59">
        <v>127826</v>
      </c>
      <c r="J944" s="57">
        <v>766995</v>
      </c>
      <c r="K944" s="57">
        <v>-410132</v>
      </c>
      <c r="L944" s="57">
        <v>-295405</v>
      </c>
      <c r="M944" s="60">
        <v>623277</v>
      </c>
      <c r="N944" s="59">
        <v>-448733</v>
      </c>
      <c r="O944" s="57">
        <v>5490.1129135304091</v>
      </c>
      <c r="P944" s="57">
        <v>-443242.88708646956</v>
      </c>
      <c r="Q944" s="57">
        <v>0</v>
      </c>
      <c r="R944" s="60">
        <v>-443242.88708646956</v>
      </c>
      <c r="S944" s="61">
        <v>76023</v>
      </c>
      <c r="T944" s="59">
        <v>414585</v>
      </c>
      <c r="U944" s="57">
        <v>85257</v>
      </c>
      <c r="V944" s="57">
        <v>101187</v>
      </c>
      <c r="W944" s="57">
        <v>0</v>
      </c>
      <c r="X944" s="60">
        <v>601029</v>
      </c>
      <c r="Y944" s="59">
        <v>1098930</v>
      </c>
      <c r="Z944" s="57">
        <v>73191</v>
      </c>
      <c r="AA944" s="57">
        <v>390676</v>
      </c>
      <c r="AB944" s="57">
        <v>30972.042937927792</v>
      </c>
      <c r="AC944" s="58">
        <v>1593769.0429379279</v>
      </c>
      <c r="AD944" s="59">
        <v>-548393.54803603177</v>
      </c>
      <c r="AE944" s="57">
        <v>-475632.65760954807</v>
      </c>
      <c r="AF944" s="57">
        <v>17852.384133241478</v>
      </c>
      <c r="AG944" s="57">
        <v>13433.778574410488</v>
      </c>
      <c r="AH944" s="57">
        <v>0</v>
      </c>
      <c r="AI944" s="60">
        <v>0</v>
      </c>
    </row>
    <row r="945" spans="1:35" s="6" customFormat="1" x14ac:dyDescent="0.25">
      <c r="A945" s="52" t="s">
        <v>1889</v>
      </c>
      <c r="B945" s="53" t="s">
        <v>1890</v>
      </c>
      <c r="C945" s="54">
        <v>3721681.95</v>
      </c>
      <c r="D945" s="55">
        <v>1.11798E-3</v>
      </c>
      <c r="E945" s="55">
        <v>1.13054E-3</v>
      </c>
      <c r="F945" s="56">
        <v>0</v>
      </c>
      <c r="G945" s="57">
        <v>52059</v>
      </c>
      <c r="H945" s="58">
        <v>52059</v>
      </c>
      <c r="I945" s="59">
        <v>107374</v>
      </c>
      <c r="J945" s="57">
        <v>644275</v>
      </c>
      <c r="K945" s="57">
        <v>-344510</v>
      </c>
      <c r="L945" s="57">
        <v>-248140</v>
      </c>
      <c r="M945" s="60">
        <v>523552</v>
      </c>
      <c r="N945" s="59">
        <v>-376936</v>
      </c>
      <c r="O945" s="57">
        <v>-18242.378265400064</v>
      </c>
      <c r="P945" s="57">
        <v>-395178.37826540007</v>
      </c>
      <c r="Q945" s="57">
        <v>0</v>
      </c>
      <c r="R945" s="60">
        <v>-395178.37826540007</v>
      </c>
      <c r="S945" s="61">
        <v>63859</v>
      </c>
      <c r="T945" s="59">
        <v>348251</v>
      </c>
      <c r="U945" s="57">
        <v>71616</v>
      </c>
      <c r="V945" s="57">
        <v>84997</v>
      </c>
      <c r="W945" s="57">
        <v>49827.568949823632</v>
      </c>
      <c r="X945" s="60">
        <v>554691.56894982362</v>
      </c>
      <c r="Y945" s="59">
        <v>923101</v>
      </c>
      <c r="Z945" s="57">
        <v>61480</v>
      </c>
      <c r="AA945" s="57">
        <v>328167</v>
      </c>
      <c r="AB945" s="57">
        <v>65330.801074084273</v>
      </c>
      <c r="AC945" s="58">
        <v>1378078.8010740844</v>
      </c>
      <c r="AD945" s="59">
        <v>-451076.17250619567</v>
      </c>
      <c r="AE945" s="57">
        <v>-384871.8149791219</v>
      </c>
      <c r="AF945" s="57">
        <v>4632.4579029158158</v>
      </c>
      <c r="AG945" s="57">
        <v>7928.2974581409908</v>
      </c>
      <c r="AH945" s="57">
        <v>0</v>
      </c>
      <c r="AI945" s="60">
        <v>0</v>
      </c>
    </row>
    <row r="946" spans="1:35" s="6" customFormat="1" x14ac:dyDescent="0.25">
      <c r="A946" s="52" t="s">
        <v>1891</v>
      </c>
      <c r="B946" s="53" t="s">
        <v>1892</v>
      </c>
      <c r="C946" s="54">
        <v>1790409.67</v>
      </c>
      <c r="D946" s="55">
        <v>5.3782999999999999E-4</v>
      </c>
      <c r="E946" s="55">
        <v>5.4668000000000002E-4</v>
      </c>
      <c r="F946" s="56">
        <v>0</v>
      </c>
      <c r="G946" s="57">
        <v>25044</v>
      </c>
      <c r="H946" s="58">
        <v>25044</v>
      </c>
      <c r="I946" s="59">
        <v>51655</v>
      </c>
      <c r="J946" s="57">
        <v>309943</v>
      </c>
      <c r="K946" s="57">
        <v>-165735</v>
      </c>
      <c r="L946" s="57">
        <v>-119374</v>
      </c>
      <c r="M946" s="60">
        <v>251867</v>
      </c>
      <c r="N946" s="59">
        <v>-181334</v>
      </c>
      <c r="O946" s="57">
        <v>-454.32290798651263</v>
      </c>
      <c r="P946" s="57">
        <v>-181788.32290798653</v>
      </c>
      <c r="Q946" s="57">
        <v>0</v>
      </c>
      <c r="R946" s="60">
        <v>-181788.32290798653</v>
      </c>
      <c r="S946" s="61">
        <v>30721</v>
      </c>
      <c r="T946" s="59">
        <v>167534</v>
      </c>
      <c r="U946" s="57">
        <v>34453</v>
      </c>
      <c r="V946" s="57">
        <v>40890</v>
      </c>
      <c r="W946" s="57">
        <v>10420.749734721383</v>
      </c>
      <c r="X946" s="60">
        <v>253297.74973472138</v>
      </c>
      <c r="Y946" s="59">
        <v>444079</v>
      </c>
      <c r="Z946" s="57">
        <v>29576</v>
      </c>
      <c r="AA946" s="57">
        <v>157872</v>
      </c>
      <c r="AB946" s="57">
        <v>29513.792803639903</v>
      </c>
      <c r="AC946" s="58">
        <v>661040.7928036399</v>
      </c>
      <c r="AD946" s="59">
        <v>-216831.59056174121</v>
      </c>
      <c r="AE946" s="57">
        <v>-195548.12005887332</v>
      </c>
      <c r="AF946" s="57">
        <v>1323.0520432329122</v>
      </c>
      <c r="AG946" s="57">
        <v>3313.6155084631073</v>
      </c>
      <c r="AH946" s="57">
        <v>0</v>
      </c>
      <c r="AI946" s="60">
        <v>0</v>
      </c>
    </row>
    <row r="947" spans="1:35" s="6" customFormat="1" x14ac:dyDescent="0.25">
      <c r="A947" s="52" t="s">
        <v>1893</v>
      </c>
      <c r="B947" s="53" t="s">
        <v>1894</v>
      </c>
      <c r="C947" s="54">
        <v>3828128.96</v>
      </c>
      <c r="D947" s="55">
        <v>1.14996E-3</v>
      </c>
      <c r="E947" s="55">
        <v>1.17008E-3</v>
      </c>
      <c r="F947" s="56">
        <v>0</v>
      </c>
      <c r="G947" s="57">
        <v>53548</v>
      </c>
      <c r="H947" s="58">
        <v>53548</v>
      </c>
      <c r="I947" s="59">
        <v>110445</v>
      </c>
      <c r="J947" s="57">
        <v>662704</v>
      </c>
      <c r="K947" s="57">
        <v>-354365</v>
      </c>
      <c r="L947" s="57">
        <v>-255238</v>
      </c>
      <c r="M947" s="60">
        <v>538529</v>
      </c>
      <c r="N947" s="59">
        <v>-387718</v>
      </c>
      <c r="O947" s="57">
        <v>17303.006565485102</v>
      </c>
      <c r="P947" s="57">
        <v>-370414.99343451491</v>
      </c>
      <c r="Q947" s="57">
        <v>0</v>
      </c>
      <c r="R947" s="60">
        <v>-370414.99343451491</v>
      </c>
      <c r="S947" s="61">
        <v>65686</v>
      </c>
      <c r="T947" s="59">
        <v>358213</v>
      </c>
      <c r="U947" s="57">
        <v>73665</v>
      </c>
      <c r="V947" s="57">
        <v>87428</v>
      </c>
      <c r="W947" s="57">
        <v>49482.95541493177</v>
      </c>
      <c r="X947" s="60">
        <v>568788.95541493176</v>
      </c>
      <c r="Y947" s="59">
        <v>949506</v>
      </c>
      <c r="Z947" s="57">
        <v>63239</v>
      </c>
      <c r="AA947" s="57">
        <v>337554</v>
      </c>
      <c r="AB947" s="57">
        <v>30855.752565408602</v>
      </c>
      <c r="AC947" s="58">
        <v>1381154.7525654086</v>
      </c>
      <c r="AD947" s="59">
        <v>-436264.46156208258</v>
      </c>
      <c r="AE947" s="57">
        <v>-394363.52528496407</v>
      </c>
      <c r="AF947" s="57">
        <v>11393.96456652425</v>
      </c>
      <c r="AG947" s="57">
        <v>6868.2251300455428</v>
      </c>
      <c r="AH947" s="57">
        <v>0</v>
      </c>
      <c r="AI947" s="60">
        <v>0</v>
      </c>
    </row>
    <row r="948" spans="1:35" s="6" customFormat="1" x14ac:dyDescent="0.25">
      <c r="A948" s="52" t="s">
        <v>1895</v>
      </c>
      <c r="B948" s="53" t="s">
        <v>1896</v>
      </c>
      <c r="C948" s="54">
        <v>2458586.77</v>
      </c>
      <c r="D948" s="55">
        <v>7.3855000000000004E-4</v>
      </c>
      <c r="E948" s="55">
        <v>7.2291E-4</v>
      </c>
      <c r="F948" s="56">
        <v>0</v>
      </c>
      <c r="G948" s="57">
        <v>34391</v>
      </c>
      <c r="H948" s="58">
        <v>34391</v>
      </c>
      <c r="I948" s="59">
        <v>70932</v>
      </c>
      <c r="J948" s="57">
        <v>425615</v>
      </c>
      <c r="K948" s="57">
        <v>-227587</v>
      </c>
      <c r="L948" s="57">
        <v>-163924</v>
      </c>
      <c r="M948" s="60">
        <v>345865</v>
      </c>
      <c r="N948" s="59">
        <v>-249008</v>
      </c>
      <c r="O948" s="57">
        <v>-13599.992919767776</v>
      </c>
      <c r="P948" s="57">
        <v>-262607.9929197678</v>
      </c>
      <c r="Q948" s="57">
        <v>0</v>
      </c>
      <c r="R948" s="60">
        <v>-262607.9929197678</v>
      </c>
      <c r="S948" s="61">
        <v>42186</v>
      </c>
      <c r="T948" s="59">
        <v>230059</v>
      </c>
      <c r="U948" s="57">
        <v>47310</v>
      </c>
      <c r="V948" s="57">
        <v>56150</v>
      </c>
      <c r="W948" s="57">
        <v>7492.1361031299457</v>
      </c>
      <c r="X948" s="60">
        <v>341011.13610312995</v>
      </c>
      <c r="Y948" s="59">
        <v>609810</v>
      </c>
      <c r="Z948" s="57">
        <v>40614</v>
      </c>
      <c r="AA948" s="57">
        <v>216791</v>
      </c>
      <c r="AB948" s="57">
        <v>25631.988937564791</v>
      </c>
      <c r="AC948" s="58">
        <v>892846.98893756478</v>
      </c>
      <c r="AD948" s="59">
        <v>-309918.57736424648</v>
      </c>
      <c r="AE948" s="57">
        <v>-263343.40666956251</v>
      </c>
      <c r="AF948" s="57">
        <v>11907.162659764434</v>
      </c>
      <c r="AG948" s="57">
        <v>9518.9685396097811</v>
      </c>
      <c r="AH948" s="57">
        <v>0</v>
      </c>
      <c r="AI948" s="60">
        <v>0</v>
      </c>
    </row>
    <row r="949" spans="1:35" s="6" customFormat="1" x14ac:dyDescent="0.25">
      <c r="A949" s="52" t="s">
        <v>1897</v>
      </c>
      <c r="B949" s="53" t="s">
        <v>1898</v>
      </c>
      <c r="C949" s="54">
        <v>2778201.55</v>
      </c>
      <c r="D949" s="55">
        <v>8.3456999999999997E-4</v>
      </c>
      <c r="E949" s="55">
        <v>8.4130999999999995E-4</v>
      </c>
      <c r="F949" s="56">
        <v>0</v>
      </c>
      <c r="G949" s="57">
        <v>38862</v>
      </c>
      <c r="H949" s="58">
        <v>38862</v>
      </c>
      <c r="I949" s="59">
        <v>80154</v>
      </c>
      <c r="J949" s="57">
        <v>480950</v>
      </c>
      <c r="K949" s="57">
        <v>-257176</v>
      </c>
      <c r="L949" s="57">
        <v>-185236</v>
      </c>
      <c r="M949" s="60">
        <v>390831</v>
      </c>
      <c r="N949" s="59">
        <v>-281382</v>
      </c>
      <c r="O949" s="57">
        <v>-32703.777145273743</v>
      </c>
      <c r="P949" s="57">
        <v>-314085.77714527375</v>
      </c>
      <c r="Q949" s="57">
        <v>0</v>
      </c>
      <c r="R949" s="60">
        <v>-314085.77714527375</v>
      </c>
      <c r="S949" s="61">
        <v>47671</v>
      </c>
      <c r="T949" s="59">
        <v>259969</v>
      </c>
      <c r="U949" s="57">
        <v>53461</v>
      </c>
      <c r="V949" s="57">
        <v>63450</v>
      </c>
      <c r="W949" s="57">
        <v>4695.9264263938639</v>
      </c>
      <c r="X949" s="60">
        <v>381575.92642639385</v>
      </c>
      <c r="Y949" s="59">
        <v>689093</v>
      </c>
      <c r="Z949" s="57">
        <v>45895</v>
      </c>
      <c r="AA949" s="57">
        <v>244976</v>
      </c>
      <c r="AB949" s="57">
        <v>42004.581932592439</v>
      </c>
      <c r="AC949" s="58">
        <v>1021968.5819325924</v>
      </c>
      <c r="AD949" s="59">
        <v>-358980.97148313432</v>
      </c>
      <c r="AE949" s="57">
        <v>-298343.15376368404</v>
      </c>
      <c r="AF949" s="57">
        <v>10541.192732393833</v>
      </c>
      <c r="AG949" s="57">
        <v>6390.2770082259522</v>
      </c>
      <c r="AH949" s="57">
        <v>0</v>
      </c>
      <c r="AI949" s="60">
        <v>0</v>
      </c>
    </row>
    <row r="950" spans="1:35" s="6" customFormat="1" x14ac:dyDescent="0.25">
      <c r="A950" s="52" t="s">
        <v>1899</v>
      </c>
      <c r="B950" s="53" t="s">
        <v>1900</v>
      </c>
      <c r="C950" s="54">
        <v>1833984.77</v>
      </c>
      <c r="D950" s="55">
        <v>5.5091999999999999E-4</v>
      </c>
      <c r="E950" s="55">
        <v>5.6546000000000005E-4</v>
      </c>
      <c r="F950" s="56">
        <v>0</v>
      </c>
      <c r="G950" s="57">
        <v>25654</v>
      </c>
      <c r="H950" s="58">
        <v>25654</v>
      </c>
      <c r="I950" s="59">
        <v>52912</v>
      </c>
      <c r="J950" s="57">
        <v>317487</v>
      </c>
      <c r="K950" s="57">
        <v>-169768</v>
      </c>
      <c r="L950" s="57">
        <v>-122279</v>
      </c>
      <c r="M950" s="60">
        <v>257997</v>
      </c>
      <c r="N950" s="59">
        <v>-185747</v>
      </c>
      <c r="O950" s="57">
        <v>-35180.145657042842</v>
      </c>
      <c r="P950" s="57">
        <v>-220927.14565704286</v>
      </c>
      <c r="Q950" s="57">
        <v>0</v>
      </c>
      <c r="R950" s="60">
        <v>-220927.14565704286</v>
      </c>
      <c r="S950" s="61">
        <v>31469</v>
      </c>
      <c r="T950" s="59">
        <v>171612</v>
      </c>
      <c r="U950" s="57">
        <v>35291</v>
      </c>
      <c r="V950" s="57">
        <v>41885</v>
      </c>
      <c r="W950" s="57">
        <v>69193.462630194263</v>
      </c>
      <c r="X950" s="60">
        <v>317981.46263019426</v>
      </c>
      <c r="Y950" s="59">
        <v>454887</v>
      </c>
      <c r="Z950" s="57">
        <v>30296</v>
      </c>
      <c r="AA950" s="57">
        <v>161715</v>
      </c>
      <c r="AB950" s="57">
        <v>25032.335835849695</v>
      </c>
      <c r="AC950" s="58">
        <v>671930.33583584975</v>
      </c>
      <c r="AD950" s="59">
        <v>-203589.27443338308</v>
      </c>
      <c r="AE950" s="57">
        <v>-169810.53746079892</v>
      </c>
      <c r="AF950" s="57">
        <v>17035.284807335483</v>
      </c>
      <c r="AG950" s="57">
        <v>2415.6538811910159</v>
      </c>
      <c r="AH950" s="57">
        <v>0</v>
      </c>
      <c r="AI950" s="60">
        <v>0</v>
      </c>
    </row>
    <row r="951" spans="1:35" s="6" customFormat="1" x14ac:dyDescent="0.25">
      <c r="A951" s="52" t="s">
        <v>1901</v>
      </c>
      <c r="B951" s="53" t="s">
        <v>1902</v>
      </c>
      <c r="C951" s="54">
        <v>4138436.34</v>
      </c>
      <c r="D951" s="55">
        <v>1.24318E-3</v>
      </c>
      <c r="E951" s="55">
        <v>1.1816299999999999E-3</v>
      </c>
      <c r="F951" s="56">
        <v>0</v>
      </c>
      <c r="G951" s="57">
        <v>57889</v>
      </c>
      <c r="H951" s="58">
        <v>57889</v>
      </c>
      <c r="I951" s="59">
        <v>119398</v>
      </c>
      <c r="J951" s="57">
        <v>716426</v>
      </c>
      <c r="K951" s="57">
        <v>-383091</v>
      </c>
      <c r="L951" s="57">
        <v>-275929</v>
      </c>
      <c r="M951" s="60">
        <v>582184</v>
      </c>
      <c r="N951" s="59">
        <v>-419148</v>
      </c>
      <c r="O951" s="57">
        <v>76014.572311779033</v>
      </c>
      <c r="P951" s="57">
        <v>-343133.42768822098</v>
      </c>
      <c r="Q951" s="57">
        <v>0</v>
      </c>
      <c r="R951" s="60">
        <v>-343133.42768822098</v>
      </c>
      <c r="S951" s="61">
        <v>71010</v>
      </c>
      <c r="T951" s="59">
        <v>387251</v>
      </c>
      <c r="U951" s="57">
        <v>79636</v>
      </c>
      <c r="V951" s="57">
        <v>94515</v>
      </c>
      <c r="W951" s="57">
        <v>114379.11561799693</v>
      </c>
      <c r="X951" s="60">
        <v>675781.1156179969</v>
      </c>
      <c r="Y951" s="59">
        <v>1026476</v>
      </c>
      <c r="Z951" s="57">
        <v>68365</v>
      </c>
      <c r="AA951" s="57">
        <v>364918</v>
      </c>
      <c r="AB951" s="57">
        <v>625.31157125831669</v>
      </c>
      <c r="AC951" s="58">
        <v>1460384.3115712584</v>
      </c>
      <c r="AD951" s="59">
        <v>-456168.90264842572</v>
      </c>
      <c r="AE951" s="57">
        <v>-392254.39686294558</v>
      </c>
      <c r="AF951" s="57">
        <v>41500.413530778867</v>
      </c>
      <c r="AG951" s="57">
        <v>22319.690027331038</v>
      </c>
      <c r="AH951" s="57">
        <v>0</v>
      </c>
      <c r="AI951" s="60">
        <v>0</v>
      </c>
    </row>
    <row r="952" spans="1:35" s="6" customFormat="1" x14ac:dyDescent="0.25">
      <c r="A952" s="52" t="s">
        <v>1903</v>
      </c>
      <c r="B952" s="53" t="s">
        <v>1904</v>
      </c>
      <c r="C952" s="54">
        <v>12359100.76</v>
      </c>
      <c r="D952" s="55">
        <v>3.7126500000000001E-3</v>
      </c>
      <c r="E952" s="55">
        <v>3.6577100000000002E-3</v>
      </c>
      <c r="F952" s="56">
        <v>0</v>
      </c>
      <c r="G952" s="57">
        <v>172880</v>
      </c>
      <c r="H952" s="58">
        <v>172880</v>
      </c>
      <c r="I952" s="59">
        <v>356572</v>
      </c>
      <c r="J952" s="57">
        <v>2139543</v>
      </c>
      <c r="K952" s="57">
        <v>-1144069</v>
      </c>
      <c r="L952" s="57">
        <v>-824038</v>
      </c>
      <c r="M952" s="60">
        <v>1738642</v>
      </c>
      <c r="N952" s="59">
        <v>-1251749</v>
      </c>
      <c r="O952" s="57">
        <v>184686.83038339522</v>
      </c>
      <c r="P952" s="57">
        <v>-1067062.1696166047</v>
      </c>
      <c r="Q952" s="57">
        <v>0</v>
      </c>
      <c r="R952" s="60">
        <v>-1067062.1696166047</v>
      </c>
      <c r="S952" s="61">
        <v>212066</v>
      </c>
      <c r="T952" s="59">
        <v>1156492</v>
      </c>
      <c r="U952" s="57">
        <v>237827</v>
      </c>
      <c r="V952" s="57">
        <v>282262</v>
      </c>
      <c r="W952" s="57">
        <v>307201.31663715519</v>
      </c>
      <c r="X952" s="60">
        <v>1983782.3166371551</v>
      </c>
      <c r="Y952" s="59">
        <v>3065484</v>
      </c>
      <c r="Z952" s="57">
        <v>204167</v>
      </c>
      <c r="AA952" s="57">
        <v>1089796</v>
      </c>
      <c r="AB952" s="57">
        <v>124455.68219734894</v>
      </c>
      <c r="AC952" s="58">
        <v>4483902.6821973491</v>
      </c>
      <c r="AD952" s="59">
        <v>-1388793.1478479928</v>
      </c>
      <c r="AE952" s="57">
        <v>-1195168.8212406393</v>
      </c>
      <c r="AF952" s="57">
        <v>40230.18996983175</v>
      </c>
      <c r="AG952" s="57">
        <v>43611.413558606648</v>
      </c>
      <c r="AH952" s="57">
        <v>0</v>
      </c>
      <c r="AI952" s="60">
        <v>0</v>
      </c>
    </row>
    <row r="953" spans="1:35" s="6" customFormat="1" x14ac:dyDescent="0.25">
      <c r="A953" s="52" t="s">
        <v>1905</v>
      </c>
      <c r="B953" s="53" t="s">
        <v>1906</v>
      </c>
      <c r="C953" s="54">
        <v>2077651.41</v>
      </c>
      <c r="D953" s="55">
        <v>6.2412000000000003E-4</v>
      </c>
      <c r="E953" s="55">
        <v>6.2856999999999995E-4</v>
      </c>
      <c r="F953" s="56">
        <v>0</v>
      </c>
      <c r="G953" s="57">
        <v>29062</v>
      </c>
      <c r="H953" s="58">
        <v>29062</v>
      </c>
      <c r="I953" s="59">
        <v>59942</v>
      </c>
      <c r="J953" s="57">
        <v>359671</v>
      </c>
      <c r="K953" s="57">
        <v>-192325</v>
      </c>
      <c r="L953" s="57">
        <v>-138526</v>
      </c>
      <c r="M953" s="60">
        <v>292277</v>
      </c>
      <c r="N953" s="59">
        <v>-210427</v>
      </c>
      <c r="O953" s="57">
        <v>-12578.938053891496</v>
      </c>
      <c r="P953" s="57">
        <v>-223005.9380538915</v>
      </c>
      <c r="Q953" s="57">
        <v>0</v>
      </c>
      <c r="R953" s="60">
        <v>-223005.9380538915</v>
      </c>
      <c r="S953" s="61">
        <v>35650</v>
      </c>
      <c r="T953" s="59">
        <v>194414</v>
      </c>
      <c r="U953" s="57">
        <v>39980</v>
      </c>
      <c r="V953" s="57">
        <v>47450</v>
      </c>
      <c r="W953" s="57">
        <v>0</v>
      </c>
      <c r="X953" s="60">
        <v>281844</v>
      </c>
      <c r="Y953" s="59">
        <v>515327</v>
      </c>
      <c r="Z953" s="57">
        <v>34322</v>
      </c>
      <c r="AA953" s="57">
        <v>183202</v>
      </c>
      <c r="AB953" s="57">
        <v>55016.318887655842</v>
      </c>
      <c r="AC953" s="58">
        <v>787867.31888765586</v>
      </c>
      <c r="AD953" s="59">
        <v>-273033.97655377729</v>
      </c>
      <c r="AE953" s="57">
        <v>-238130.32834005443</v>
      </c>
      <c r="AF953" s="57">
        <v>256.74621795426719</v>
      </c>
      <c r="AG953" s="57">
        <v>4884.2397882216555</v>
      </c>
      <c r="AH953" s="57">
        <v>0</v>
      </c>
      <c r="AI953" s="60">
        <v>0</v>
      </c>
    </row>
    <row r="954" spans="1:35" s="6" customFormat="1" x14ac:dyDescent="0.25">
      <c r="A954" s="52" t="s">
        <v>1907</v>
      </c>
      <c r="B954" s="53" t="s">
        <v>1908</v>
      </c>
      <c r="C954" s="54">
        <v>4653640.43</v>
      </c>
      <c r="D954" s="55">
        <v>1.3979400000000001E-3</v>
      </c>
      <c r="E954" s="55">
        <v>1.4240699999999999E-3</v>
      </c>
      <c r="F954" s="56">
        <v>0</v>
      </c>
      <c r="G954" s="57">
        <v>65095</v>
      </c>
      <c r="H954" s="58">
        <v>65095</v>
      </c>
      <c r="I954" s="59">
        <v>134262</v>
      </c>
      <c r="J954" s="57">
        <v>805611</v>
      </c>
      <c r="K954" s="57">
        <v>-430781</v>
      </c>
      <c r="L954" s="57">
        <v>-310278</v>
      </c>
      <c r="M954" s="60">
        <v>654658</v>
      </c>
      <c r="N954" s="59">
        <v>-471326</v>
      </c>
      <c r="O954" s="57">
        <v>-42168.243764916871</v>
      </c>
      <c r="P954" s="57">
        <v>-513494.2437649169</v>
      </c>
      <c r="Q954" s="57">
        <v>0</v>
      </c>
      <c r="R954" s="60">
        <v>-513494.2437649169</v>
      </c>
      <c r="S954" s="61">
        <v>79850</v>
      </c>
      <c r="T954" s="59">
        <v>435459</v>
      </c>
      <c r="U954" s="57">
        <v>89550</v>
      </c>
      <c r="V954" s="57">
        <v>106281</v>
      </c>
      <c r="W954" s="57">
        <v>51915.110899562082</v>
      </c>
      <c r="X954" s="60">
        <v>683205.11089956213</v>
      </c>
      <c r="Y954" s="59">
        <v>1154260</v>
      </c>
      <c r="Z954" s="57">
        <v>76876</v>
      </c>
      <c r="AA954" s="57">
        <v>410345</v>
      </c>
      <c r="AB954" s="57">
        <v>236291.04990412595</v>
      </c>
      <c r="AC954" s="58">
        <v>1877772.049904126</v>
      </c>
      <c r="AD954" s="59">
        <v>-619888.82623349945</v>
      </c>
      <c r="AE954" s="57">
        <v>-585265.91367584793</v>
      </c>
      <c r="AF954" s="57">
        <v>2536.6175511334623</v>
      </c>
      <c r="AG954" s="57">
        <v>8051.1833536501053</v>
      </c>
      <c r="AH954" s="57">
        <v>0</v>
      </c>
      <c r="AI954" s="60">
        <v>0</v>
      </c>
    </row>
    <row r="955" spans="1:35" s="6" customFormat="1" x14ac:dyDescent="0.25">
      <c r="A955" s="52" t="s">
        <v>1909</v>
      </c>
      <c r="B955" s="53" t="s">
        <v>1910</v>
      </c>
      <c r="C955" s="54">
        <v>2869254.76</v>
      </c>
      <c r="D955" s="55">
        <v>8.6191999999999996E-4</v>
      </c>
      <c r="E955" s="55">
        <v>8.8878000000000004E-4</v>
      </c>
      <c r="F955" s="56">
        <v>0</v>
      </c>
      <c r="G955" s="57">
        <v>40135</v>
      </c>
      <c r="H955" s="58">
        <v>40135</v>
      </c>
      <c r="I955" s="59">
        <v>82781</v>
      </c>
      <c r="J955" s="57">
        <v>496711</v>
      </c>
      <c r="K955" s="57">
        <v>-265604</v>
      </c>
      <c r="L955" s="57">
        <v>-191307</v>
      </c>
      <c r="M955" s="60">
        <v>403639</v>
      </c>
      <c r="N955" s="59">
        <v>-290603</v>
      </c>
      <c r="O955" s="57">
        <v>-111526.79492032505</v>
      </c>
      <c r="P955" s="57">
        <v>-402129.79492032505</v>
      </c>
      <c r="Q955" s="57">
        <v>0</v>
      </c>
      <c r="R955" s="60">
        <v>-402129.79492032505</v>
      </c>
      <c r="S955" s="61">
        <v>49233</v>
      </c>
      <c r="T955" s="59">
        <v>268488</v>
      </c>
      <c r="U955" s="57">
        <v>55213</v>
      </c>
      <c r="V955" s="57">
        <v>65529</v>
      </c>
      <c r="W955" s="57">
        <v>0</v>
      </c>
      <c r="X955" s="60">
        <v>389230</v>
      </c>
      <c r="Y955" s="59">
        <v>711675</v>
      </c>
      <c r="Z955" s="57">
        <v>47399</v>
      </c>
      <c r="AA955" s="57">
        <v>253004</v>
      </c>
      <c r="AB955" s="57">
        <v>132506.82544807368</v>
      </c>
      <c r="AC955" s="58">
        <v>1144584.8254480737</v>
      </c>
      <c r="AD955" s="59">
        <v>-411884.98392620485</v>
      </c>
      <c r="AE955" s="57">
        <v>-339300.45081338228</v>
      </c>
      <c r="AF955" s="57">
        <v>-7211.7158102856556</v>
      </c>
      <c r="AG955" s="57">
        <v>3042.3251017990879</v>
      </c>
      <c r="AH955" s="57">
        <v>0</v>
      </c>
      <c r="AI955" s="60">
        <v>0</v>
      </c>
    </row>
    <row r="956" spans="1:35" s="6" customFormat="1" x14ac:dyDescent="0.25">
      <c r="A956" s="52" t="s">
        <v>1911</v>
      </c>
      <c r="B956" s="53" t="s">
        <v>1912</v>
      </c>
      <c r="C956" s="54">
        <v>688907.05</v>
      </c>
      <c r="D956" s="55">
        <v>2.0694999999999999E-4</v>
      </c>
      <c r="E956" s="55">
        <v>2.0767E-4</v>
      </c>
      <c r="F956" s="56">
        <v>0</v>
      </c>
      <c r="G956" s="57">
        <v>9637</v>
      </c>
      <c r="H956" s="58">
        <v>9637</v>
      </c>
      <c r="I956" s="59">
        <v>19876</v>
      </c>
      <c r="J956" s="57">
        <v>119262</v>
      </c>
      <c r="K956" s="57">
        <v>-63773</v>
      </c>
      <c r="L956" s="57">
        <v>-45933</v>
      </c>
      <c r="M956" s="60">
        <v>96915</v>
      </c>
      <c r="N956" s="59">
        <v>-69775</v>
      </c>
      <c r="O956" s="57">
        <v>29202.809052231365</v>
      </c>
      <c r="P956" s="57">
        <v>-40572.190947768635</v>
      </c>
      <c r="Q956" s="57">
        <v>0</v>
      </c>
      <c r="R956" s="60">
        <v>-40572.190947768635</v>
      </c>
      <c r="S956" s="61">
        <v>11821</v>
      </c>
      <c r="T956" s="59">
        <v>64465</v>
      </c>
      <c r="U956" s="57">
        <v>13257</v>
      </c>
      <c r="V956" s="57">
        <v>15734</v>
      </c>
      <c r="W956" s="57">
        <v>16969.161853704729</v>
      </c>
      <c r="X956" s="60">
        <v>110425.16185370473</v>
      </c>
      <c r="Y956" s="59">
        <v>170876</v>
      </c>
      <c r="Z956" s="57">
        <v>11381</v>
      </c>
      <c r="AA956" s="57">
        <v>60747</v>
      </c>
      <c r="AB956" s="57">
        <v>2779.0389315807943</v>
      </c>
      <c r="AC956" s="58">
        <v>245783.03893158078</v>
      </c>
      <c r="AD956" s="59">
        <v>-68024.212122511701</v>
      </c>
      <c r="AE956" s="57">
        <v>-71794.240563801999</v>
      </c>
      <c r="AF956" s="57">
        <v>2706.2332948307876</v>
      </c>
      <c r="AG956" s="57">
        <v>1754.3423136068432</v>
      </c>
      <c r="AH956" s="57">
        <v>0</v>
      </c>
      <c r="AI956" s="60">
        <v>0</v>
      </c>
    </row>
    <row r="957" spans="1:35" s="6" customFormat="1" x14ac:dyDescent="0.25">
      <c r="A957" s="52" t="s">
        <v>1913</v>
      </c>
      <c r="B957" s="53" t="s">
        <v>1914</v>
      </c>
      <c r="C957" s="54">
        <v>4216412.09</v>
      </c>
      <c r="D957" s="55">
        <v>1.2666000000000001E-3</v>
      </c>
      <c r="E957" s="55">
        <v>1.3015800000000001E-3</v>
      </c>
      <c r="F957" s="56">
        <v>0</v>
      </c>
      <c r="G957" s="57">
        <v>58979</v>
      </c>
      <c r="H957" s="58">
        <v>58979</v>
      </c>
      <c r="I957" s="59">
        <v>121647</v>
      </c>
      <c r="J957" s="57">
        <v>729922</v>
      </c>
      <c r="K957" s="57">
        <v>-390308</v>
      </c>
      <c r="L957" s="57">
        <v>-281127</v>
      </c>
      <c r="M957" s="60">
        <v>593151</v>
      </c>
      <c r="N957" s="59">
        <v>-427044</v>
      </c>
      <c r="O957" s="57">
        <v>14317.49434347856</v>
      </c>
      <c r="P957" s="57">
        <v>-412726.50565652142</v>
      </c>
      <c r="Q957" s="57">
        <v>0</v>
      </c>
      <c r="R957" s="60">
        <v>-412726.50565652142</v>
      </c>
      <c r="S957" s="61">
        <v>72348</v>
      </c>
      <c r="T957" s="59">
        <v>394546</v>
      </c>
      <c r="U957" s="57">
        <v>81136</v>
      </c>
      <c r="V957" s="57">
        <v>96296</v>
      </c>
      <c r="W957" s="57">
        <v>182254.32140123443</v>
      </c>
      <c r="X957" s="60">
        <v>754232.32140123448</v>
      </c>
      <c r="Y957" s="59">
        <v>1045814</v>
      </c>
      <c r="Z957" s="57">
        <v>69653</v>
      </c>
      <c r="AA957" s="57">
        <v>371792</v>
      </c>
      <c r="AB957" s="57">
        <v>91584.916853707051</v>
      </c>
      <c r="AC957" s="58">
        <v>1578843.9168537071</v>
      </c>
      <c r="AD957" s="59">
        <v>-477064.57345062157</v>
      </c>
      <c r="AE957" s="57">
        <v>-374676.39885958494</v>
      </c>
      <c r="AF957" s="57">
        <v>21855.345302909307</v>
      </c>
      <c r="AG957" s="57">
        <v>5274.0315548246017</v>
      </c>
      <c r="AH957" s="57">
        <v>0</v>
      </c>
      <c r="AI957" s="60">
        <v>0</v>
      </c>
    </row>
    <row r="958" spans="1:35" s="6" customFormat="1" x14ac:dyDescent="0.25">
      <c r="A958" s="52" t="s">
        <v>1915</v>
      </c>
      <c r="B958" s="53" t="s">
        <v>1916</v>
      </c>
      <c r="C958" s="54">
        <v>20849304.23</v>
      </c>
      <c r="D958" s="55">
        <v>6.2630799999999999E-3</v>
      </c>
      <c r="E958" s="55">
        <v>6.1267500000000003E-3</v>
      </c>
      <c r="F958" s="56">
        <v>0</v>
      </c>
      <c r="G958" s="57">
        <v>291640</v>
      </c>
      <c r="H958" s="58">
        <v>291640</v>
      </c>
      <c r="I958" s="59">
        <v>601522</v>
      </c>
      <c r="J958" s="57">
        <v>3609317</v>
      </c>
      <c r="K958" s="57">
        <v>-1929995</v>
      </c>
      <c r="L958" s="57">
        <v>-1390116</v>
      </c>
      <c r="M958" s="60">
        <v>2933013</v>
      </c>
      <c r="N958" s="59">
        <v>-2111646</v>
      </c>
      <c r="O958" s="57">
        <v>-264238.68822133204</v>
      </c>
      <c r="P958" s="57">
        <v>-2375884.6882213322</v>
      </c>
      <c r="Q958" s="57">
        <v>0</v>
      </c>
      <c r="R958" s="60">
        <v>-2375884.6882213322</v>
      </c>
      <c r="S958" s="61">
        <v>357747</v>
      </c>
      <c r="T958" s="59">
        <v>1950952</v>
      </c>
      <c r="U958" s="57">
        <v>401204</v>
      </c>
      <c r="V958" s="57">
        <v>476163</v>
      </c>
      <c r="W958" s="57">
        <v>67068.81890981333</v>
      </c>
      <c r="X958" s="60">
        <v>2895387.8189098132</v>
      </c>
      <c r="Y958" s="59">
        <v>5171338</v>
      </c>
      <c r="Z958" s="57">
        <v>344420</v>
      </c>
      <c r="AA958" s="57">
        <v>1838438</v>
      </c>
      <c r="AB958" s="57">
        <v>472032.75270077982</v>
      </c>
      <c r="AC958" s="58">
        <v>7826228.7527007796</v>
      </c>
      <c r="AD958" s="59">
        <v>-2749272.0979872895</v>
      </c>
      <c r="AE958" s="57">
        <v>-2364347.7910828008</v>
      </c>
      <c r="AF958" s="57">
        <v>101402.63141793886</v>
      </c>
      <c r="AG958" s="57">
        <v>81376.323861184617</v>
      </c>
      <c r="AH958" s="57">
        <v>0</v>
      </c>
      <c r="AI958" s="60">
        <v>0</v>
      </c>
    </row>
    <row r="959" spans="1:35" s="6" customFormat="1" x14ac:dyDescent="0.25">
      <c r="A959" s="52" t="s">
        <v>1917</v>
      </c>
      <c r="B959" s="53" t="s">
        <v>1918</v>
      </c>
      <c r="C959" s="54">
        <v>19200</v>
      </c>
      <c r="D959" s="55">
        <v>5.7699999999999998E-6</v>
      </c>
      <c r="E959" s="55">
        <v>6.1199999999999999E-6</v>
      </c>
      <c r="F959" s="56">
        <v>0</v>
      </c>
      <c r="G959" s="57">
        <v>269</v>
      </c>
      <c r="H959" s="58">
        <v>269</v>
      </c>
      <c r="I959" s="59">
        <v>554</v>
      </c>
      <c r="J959" s="57">
        <v>3325</v>
      </c>
      <c r="K959" s="57">
        <v>-1778</v>
      </c>
      <c r="L959" s="57">
        <v>-1281</v>
      </c>
      <c r="M959" s="60">
        <v>2702</v>
      </c>
      <c r="N959" s="59">
        <v>-1945</v>
      </c>
      <c r="O959" s="57">
        <v>-18487.583020098387</v>
      </c>
      <c r="P959" s="57">
        <v>-20432.583020098387</v>
      </c>
      <c r="Q959" s="57">
        <v>0</v>
      </c>
      <c r="R959" s="60">
        <v>-20432.583020098387</v>
      </c>
      <c r="S959" s="61">
        <v>330</v>
      </c>
      <c r="T959" s="59">
        <v>1797</v>
      </c>
      <c r="U959" s="57">
        <v>370</v>
      </c>
      <c r="V959" s="57">
        <v>439</v>
      </c>
      <c r="W959" s="57">
        <v>0</v>
      </c>
      <c r="X959" s="60">
        <v>2606</v>
      </c>
      <c r="Y959" s="59">
        <v>4764</v>
      </c>
      <c r="Z959" s="57">
        <v>317</v>
      </c>
      <c r="AA959" s="57">
        <v>1694</v>
      </c>
      <c r="AB959" s="57">
        <v>45900.694325232769</v>
      </c>
      <c r="AC959" s="58">
        <v>52675.694325232769</v>
      </c>
      <c r="AD959" s="59">
        <v>-21503.117927149695</v>
      </c>
      <c r="AE959" s="57">
        <v>-19325.693087260875</v>
      </c>
      <c r="AF959" s="57">
        <v>-9232.4537290917197</v>
      </c>
      <c r="AG959" s="57">
        <v>-8.4295817304758884</v>
      </c>
      <c r="AH959" s="57">
        <v>0</v>
      </c>
      <c r="AI959" s="60">
        <v>0</v>
      </c>
    </row>
    <row r="960" spans="1:35" s="6" customFormat="1" x14ac:dyDescent="0.25">
      <c r="A960" s="52" t="s">
        <v>1919</v>
      </c>
      <c r="B960" s="53" t="s">
        <v>1920</v>
      </c>
      <c r="C960" s="54">
        <v>215307.69</v>
      </c>
      <c r="D960" s="55">
        <v>6.4679999999999997E-5</v>
      </c>
      <c r="E960" s="55">
        <v>2.87E-5</v>
      </c>
      <c r="F960" s="56">
        <v>0</v>
      </c>
      <c r="G960" s="57">
        <v>3012</v>
      </c>
      <c r="H960" s="58">
        <v>3012</v>
      </c>
      <c r="I960" s="59">
        <v>6212</v>
      </c>
      <c r="J960" s="57">
        <v>37274</v>
      </c>
      <c r="K960" s="57">
        <v>-19931</v>
      </c>
      <c r="L960" s="57">
        <v>-14356</v>
      </c>
      <c r="M960" s="60">
        <v>30290</v>
      </c>
      <c r="N960" s="59">
        <v>-21807</v>
      </c>
      <c r="O960" s="57">
        <v>-1833.103737249879</v>
      </c>
      <c r="P960" s="57">
        <v>-23640.103737249879</v>
      </c>
      <c r="Q960" s="57">
        <v>0</v>
      </c>
      <c r="R960" s="60">
        <v>-23640.103737249879</v>
      </c>
      <c r="S960" s="61">
        <v>3695</v>
      </c>
      <c r="T960" s="59">
        <v>20148</v>
      </c>
      <c r="U960" s="57">
        <v>4143</v>
      </c>
      <c r="V960" s="57">
        <v>4917</v>
      </c>
      <c r="W960" s="57">
        <v>33747.946547041916</v>
      </c>
      <c r="X960" s="60">
        <v>62955.946547041916</v>
      </c>
      <c r="Y960" s="59">
        <v>53405</v>
      </c>
      <c r="Z960" s="57">
        <v>3557</v>
      </c>
      <c r="AA960" s="57">
        <v>18986</v>
      </c>
      <c r="AB960" s="57">
        <v>7012.6963496208527</v>
      </c>
      <c r="AC960" s="58">
        <v>82960.696349620848</v>
      </c>
      <c r="AD960" s="59">
        <v>-21775.776332457834</v>
      </c>
      <c r="AE960" s="57">
        <v>-14900.623666036425</v>
      </c>
      <c r="AF960" s="57">
        <v>9650.0585651676447</v>
      </c>
      <c r="AG960" s="57">
        <v>7021.5916307476782</v>
      </c>
      <c r="AH960" s="57">
        <v>0</v>
      </c>
      <c r="AI960" s="60">
        <v>0</v>
      </c>
    </row>
    <row r="961" spans="1:35" s="6" customFormat="1" x14ac:dyDescent="0.25">
      <c r="A961" s="52" t="s">
        <v>1921</v>
      </c>
      <c r="B961" s="53" t="s">
        <v>1922</v>
      </c>
      <c r="C961" s="54">
        <v>80448.960000000006</v>
      </c>
      <c r="D961" s="55">
        <v>2.4170000000000001E-5</v>
      </c>
      <c r="E961" s="55">
        <v>2.4899999999999999E-5</v>
      </c>
      <c r="F961" s="56">
        <v>0</v>
      </c>
      <c r="G961" s="57">
        <v>1125</v>
      </c>
      <c r="H961" s="58">
        <v>1125</v>
      </c>
      <c r="I961" s="59">
        <v>2321</v>
      </c>
      <c r="J961" s="57">
        <v>13929</v>
      </c>
      <c r="K961" s="57">
        <v>-7448</v>
      </c>
      <c r="L961" s="57">
        <v>-5365</v>
      </c>
      <c r="M961" s="60">
        <v>11319</v>
      </c>
      <c r="N961" s="59">
        <v>-8149</v>
      </c>
      <c r="O961" s="57">
        <v>-669.33908898603477</v>
      </c>
      <c r="P961" s="57">
        <v>-8818.3390889860348</v>
      </c>
      <c r="Q961" s="57">
        <v>0</v>
      </c>
      <c r="R961" s="60">
        <v>-8818.3390889860348</v>
      </c>
      <c r="S961" s="61">
        <v>1381</v>
      </c>
      <c r="T961" s="59">
        <v>7529</v>
      </c>
      <c r="U961" s="57">
        <v>1548</v>
      </c>
      <c r="V961" s="57">
        <v>1838</v>
      </c>
      <c r="W961" s="57">
        <v>867.12739707030823</v>
      </c>
      <c r="X961" s="60">
        <v>11782.127397070308</v>
      </c>
      <c r="Y961" s="59">
        <v>19957</v>
      </c>
      <c r="Z961" s="57">
        <v>1329</v>
      </c>
      <c r="AA961" s="57">
        <v>7095</v>
      </c>
      <c r="AB961" s="57">
        <v>2231.1317698703938</v>
      </c>
      <c r="AC961" s="58">
        <v>30612.131769870393</v>
      </c>
      <c r="AD961" s="59">
        <v>-10261.809767786681</v>
      </c>
      <c r="AE961" s="57">
        <v>-8599.9544325126808</v>
      </c>
      <c r="AF961" s="57">
        <v>-56.991648173091392</v>
      </c>
      <c r="AG961" s="57">
        <v>88.75147567236337</v>
      </c>
      <c r="AH961" s="57">
        <v>0</v>
      </c>
      <c r="AI961" s="60">
        <v>0</v>
      </c>
    </row>
    <row r="962" spans="1:35" s="6" customFormat="1" x14ac:dyDescent="0.25">
      <c r="A962" s="52" t="s">
        <v>1923</v>
      </c>
      <c r="B962" s="53" t="s">
        <v>1924</v>
      </c>
      <c r="C962" s="54">
        <v>36858207.079999998</v>
      </c>
      <c r="D962" s="55">
        <v>1.107212E-2</v>
      </c>
      <c r="E962" s="55">
        <v>1.1300559999999999E-2</v>
      </c>
      <c r="F962" s="56">
        <v>0</v>
      </c>
      <c r="G962" s="57">
        <v>515573</v>
      </c>
      <c r="H962" s="58">
        <v>515573</v>
      </c>
      <c r="I962" s="59">
        <v>1063393</v>
      </c>
      <c r="J962" s="57">
        <v>6380693</v>
      </c>
      <c r="K962" s="57">
        <v>-3411921</v>
      </c>
      <c r="L962" s="57">
        <v>-2457502</v>
      </c>
      <c r="M962" s="60">
        <v>5185097</v>
      </c>
      <c r="N962" s="59">
        <v>-3733051</v>
      </c>
      <c r="O962" s="57">
        <v>-644477.88734601042</v>
      </c>
      <c r="P962" s="57">
        <v>-4377528.8873460107</v>
      </c>
      <c r="Q962" s="57">
        <v>0</v>
      </c>
      <c r="R962" s="60">
        <v>-4377528.8873460107</v>
      </c>
      <c r="S962" s="61">
        <v>632439</v>
      </c>
      <c r="T962" s="59">
        <v>3448970</v>
      </c>
      <c r="U962" s="57">
        <v>709263</v>
      </c>
      <c r="V962" s="57">
        <v>841780</v>
      </c>
      <c r="W962" s="57">
        <v>0</v>
      </c>
      <c r="X962" s="60">
        <v>5000013</v>
      </c>
      <c r="Y962" s="59">
        <v>9142096</v>
      </c>
      <c r="Z962" s="57">
        <v>608880</v>
      </c>
      <c r="AA962" s="57">
        <v>3250063</v>
      </c>
      <c r="AB962" s="57">
        <v>1070312.8907263852</v>
      </c>
      <c r="AC962" s="58">
        <v>14071351.890726386</v>
      </c>
      <c r="AD962" s="59">
        <v>-5007349.509215571</v>
      </c>
      <c r="AE962" s="57">
        <v>-4122737.0743269245</v>
      </c>
      <c r="AF962" s="57">
        <v>-1179.817529071297</v>
      </c>
      <c r="AG962" s="57">
        <v>59927.510345181909</v>
      </c>
      <c r="AH962" s="57">
        <v>0</v>
      </c>
      <c r="AI962" s="60">
        <v>0</v>
      </c>
    </row>
    <row r="963" spans="1:35" s="6" customFormat="1" x14ac:dyDescent="0.25">
      <c r="A963" s="52" t="s">
        <v>1925</v>
      </c>
      <c r="B963" s="53" t="s">
        <v>1926</v>
      </c>
      <c r="C963" s="54">
        <v>927672.52</v>
      </c>
      <c r="D963" s="55">
        <v>2.7867000000000001E-4</v>
      </c>
      <c r="E963" s="55">
        <v>3.2377000000000003E-4</v>
      </c>
      <c r="F963" s="56">
        <v>0</v>
      </c>
      <c r="G963" s="57">
        <v>12976</v>
      </c>
      <c r="H963" s="58">
        <v>12976</v>
      </c>
      <c r="I963" s="59">
        <v>26764</v>
      </c>
      <c r="J963" s="57">
        <v>160593</v>
      </c>
      <c r="K963" s="57">
        <v>-85873</v>
      </c>
      <c r="L963" s="57">
        <v>-61852</v>
      </c>
      <c r="M963" s="60">
        <v>130502</v>
      </c>
      <c r="N963" s="59">
        <v>-93956</v>
      </c>
      <c r="O963" s="57">
        <v>-10307.985360154806</v>
      </c>
      <c r="P963" s="57">
        <v>-104263.98536015481</v>
      </c>
      <c r="Q963" s="57">
        <v>0</v>
      </c>
      <c r="R963" s="60">
        <v>-104263.98536015481</v>
      </c>
      <c r="S963" s="61">
        <v>15918</v>
      </c>
      <c r="T963" s="59">
        <v>86806</v>
      </c>
      <c r="U963" s="57">
        <v>17851</v>
      </c>
      <c r="V963" s="57">
        <v>21186</v>
      </c>
      <c r="W963" s="57">
        <v>2248.2328311338424</v>
      </c>
      <c r="X963" s="60">
        <v>128091.23283113385</v>
      </c>
      <c r="Y963" s="59">
        <v>230094</v>
      </c>
      <c r="Z963" s="57">
        <v>15325</v>
      </c>
      <c r="AA963" s="57">
        <v>81800</v>
      </c>
      <c r="AB963" s="57">
        <v>54987.752426696381</v>
      </c>
      <c r="AC963" s="58">
        <v>382206.75242669636</v>
      </c>
      <c r="AD963" s="59">
        <v>-127537.50741545364</v>
      </c>
      <c r="AE963" s="57">
        <v>-111387.24428980073</v>
      </c>
      <c r="AF963" s="57">
        <v>-9662.9400315707499</v>
      </c>
      <c r="AG963" s="57">
        <v>-5527.8278587373679</v>
      </c>
      <c r="AH963" s="57">
        <v>0</v>
      </c>
      <c r="AI963" s="60">
        <v>0</v>
      </c>
    </row>
    <row r="964" spans="1:35" s="6" customFormat="1" x14ac:dyDescent="0.25">
      <c r="A964" s="52" t="s">
        <v>1927</v>
      </c>
      <c r="B964" s="53" t="s">
        <v>1928</v>
      </c>
      <c r="C964" s="54">
        <v>0</v>
      </c>
      <c r="D964" s="55">
        <v>0</v>
      </c>
      <c r="E964" s="55">
        <v>0</v>
      </c>
      <c r="F964" s="56">
        <v>0</v>
      </c>
      <c r="G964" s="57">
        <v>0</v>
      </c>
      <c r="H964" s="58">
        <v>0</v>
      </c>
      <c r="I964" s="59">
        <v>0</v>
      </c>
      <c r="J964" s="57">
        <v>0</v>
      </c>
      <c r="K964" s="57">
        <v>0</v>
      </c>
      <c r="L964" s="57">
        <v>0</v>
      </c>
      <c r="M964" s="60">
        <v>0</v>
      </c>
      <c r="N964" s="59">
        <v>0</v>
      </c>
      <c r="O964" s="57">
        <v>-1754.2423747421026</v>
      </c>
      <c r="P964" s="57">
        <v>-1754.2423747421026</v>
      </c>
      <c r="Q964" s="57">
        <v>0</v>
      </c>
      <c r="R964" s="60">
        <v>-1754.2423747421026</v>
      </c>
      <c r="S964" s="61">
        <v>0</v>
      </c>
      <c r="T964" s="59">
        <v>0</v>
      </c>
      <c r="U964" s="57">
        <v>0</v>
      </c>
      <c r="V964" s="57">
        <v>0</v>
      </c>
      <c r="W964" s="57">
        <v>0</v>
      </c>
      <c r="X964" s="60">
        <v>0</v>
      </c>
      <c r="Y964" s="59">
        <v>0</v>
      </c>
      <c r="Z964" s="57">
        <v>0</v>
      </c>
      <c r="AA964" s="57">
        <v>0</v>
      </c>
      <c r="AB964" s="57">
        <v>0</v>
      </c>
      <c r="AC964" s="58">
        <v>0</v>
      </c>
      <c r="AD964" s="59">
        <v>0</v>
      </c>
      <c r="AE964" s="57">
        <v>0</v>
      </c>
      <c r="AF964" s="57">
        <v>0</v>
      </c>
      <c r="AG964" s="57">
        <v>0</v>
      </c>
      <c r="AH964" s="57">
        <v>0</v>
      </c>
      <c r="AI964" s="60">
        <v>0</v>
      </c>
    </row>
    <row r="965" spans="1:35" s="6" customFormat="1" x14ac:dyDescent="0.25">
      <c r="A965" s="52" t="s">
        <v>1929</v>
      </c>
      <c r="B965" s="53" t="s">
        <v>1930</v>
      </c>
      <c r="C965" s="54">
        <v>36544</v>
      </c>
      <c r="D965" s="55">
        <v>1.098E-5</v>
      </c>
      <c r="E965" s="55">
        <v>1.008E-5</v>
      </c>
      <c r="F965" s="56">
        <v>0</v>
      </c>
      <c r="G965" s="57">
        <v>511</v>
      </c>
      <c r="H965" s="58">
        <v>511</v>
      </c>
      <c r="I965" s="59">
        <v>1055</v>
      </c>
      <c r="J965" s="57">
        <v>6328</v>
      </c>
      <c r="K965" s="57">
        <v>-3384</v>
      </c>
      <c r="L965" s="57">
        <v>-2437</v>
      </c>
      <c r="M965" s="60">
        <v>5142</v>
      </c>
      <c r="N965" s="59">
        <v>-3702</v>
      </c>
      <c r="O965" s="57">
        <v>-5605.6642859734584</v>
      </c>
      <c r="P965" s="57">
        <v>-9307.6642859734584</v>
      </c>
      <c r="Q965" s="57">
        <v>0</v>
      </c>
      <c r="R965" s="60">
        <v>-9307.6642859734584</v>
      </c>
      <c r="S965" s="61">
        <v>627</v>
      </c>
      <c r="T965" s="59">
        <v>3420</v>
      </c>
      <c r="U965" s="57">
        <v>703</v>
      </c>
      <c r="V965" s="57">
        <v>835</v>
      </c>
      <c r="W965" s="57">
        <v>749.35077265074619</v>
      </c>
      <c r="X965" s="60">
        <v>5707.350772650746</v>
      </c>
      <c r="Y965" s="59">
        <v>9066</v>
      </c>
      <c r="Z965" s="57">
        <v>604</v>
      </c>
      <c r="AA965" s="57">
        <v>3223</v>
      </c>
      <c r="AB965" s="57">
        <v>6829.5035344603566</v>
      </c>
      <c r="AC965" s="58">
        <v>19722.503534460357</v>
      </c>
      <c r="AD965" s="59">
        <v>-7834.123109495461</v>
      </c>
      <c r="AE965" s="57">
        <v>-6543.3838008950843</v>
      </c>
      <c r="AF965" s="57">
        <v>102.23164637794946</v>
      </c>
      <c r="AG965" s="57">
        <v>260.1225022029833</v>
      </c>
      <c r="AH965" s="57">
        <v>0</v>
      </c>
      <c r="AI965" s="60">
        <v>0</v>
      </c>
    </row>
    <row r="966" spans="1:35" s="6" customFormat="1" x14ac:dyDescent="0.25">
      <c r="A966" s="52" t="s">
        <v>1931</v>
      </c>
      <c r="B966" s="53" t="s">
        <v>1932</v>
      </c>
      <c r="C966" s="54">
        <v>45031.18</v>
      </c>
      <c r="D966" s="55">
        <v>1.3529999999999999E-5</v>
      </c>
      <c r="E966" s="55">
        <v>1.2979999999999999E-5</v>
      </c>
      <c r="F966" s="56">
        <v>0</v>
      </c>
      <c r="G966" s="57">
        <v>630</v>
      </c>
      <c r="H966" s="58">
        <v>630</v>
      </c>
      <c r="I966" s="59">
        <v>1299</v>
      </c>
      <c r="J966" s="57">
        <v>7797</v>
      </c>
      <c r="K966" s="57">
        <v>-4169</v>
      </c>
      <c r="L966" s="57">
        <v>-3003</v>
      </c>
      <c r="M966" s="60">
        <v>6336</v>
      </c>
      <c r="N966" s="59">
        <v>-4562</v>
      </c>
      <c r="O966" s="57">
        <v>-5795.0167935637428</v>
      </c>
      <c r="P966" s="57">
        <v>-10357.016793563744</v>
      </c>
      <c r="Q966" s="57">
        <v>0</v>
      </c>
      <c r="R966" s="60">
        <v>-10357.016793563744</v>
      </c>
      <c r="S966" s="61">
        <v>773</v>
      </c>
      <c r="T966" s="59">
        <v>4215</v>
      </c>
      <c r="U966" s="57">
        <v>867</v>
      </c>
      <c r="V966" s="57">
        <v>1029</v>
      </c>
      <c r="W966" s="57">
        <v>976.82920523424582</v>
      </c>
      <c r="X966" s="60">
        <v>7087.8292052342458</v>
      </c>
      <c r="Y966" s="59">
        <v>11172</v>
      </c>
      <c r="Z966" s="57">
        <v>744</v>
      </c>
      <c r="AA966" s="57">
        <v>3972</v>
      </c>
      <c r="AB966" s="57">
        <v>18587.781263371366</v>
      </c>
      <c r="AC966" s="58">
        <v>34475.781263371362</v>
      </c>
      <c r="AD966" s="59">
        <v>-12329.960785063484</v>
      </c>
      <c r="AE966" s="57">
        <v>-11971.785293522002</v>
      </c>
      <c r="AF966" s="57">
        <v>-3307.9734405335103</v>
      </c>
      <c r="AG966" s="57">
        <v>221.76746098187635</v>
      </c>
      <c r="AH966" s="57">
        <v>0</v>
      </c>
      <c r="AI966" s="60">
        <v>0</v>
      </c>
    </row>
    <row r="967" spans="1:35" s="6" customFormat="1" x14ac:dyDescent="0.25">
      <c r="A967" s="52" t="s">
        <v>1933</v>
      </c>
      <c r="B967" s="53" t="s">
        <v>1934</v>
      </c>
      <c r="C967" s="54">
        <v>5481625.5999999996</v>
      </c>
      <c r="D967" s="55">
        <v>1.64667E-3</v>
      </c>
      <c r="E967" s="55">
        <v>1.79316E-3</v>
      </c>
      <c r="F967" s="56">
        <v>0</v>
      </c>
      <c r="G967" s="57">
        <v>76677</v>
      </c>
      <c r="H967" s="58">
        <v>76677</v>
      </c>
      <c r="I967" s="59">
        <v>158150</v>
      </c>
      <c r="J967" s="57">
        <v>948951</v>
      </c>
      <c r="K967" s="57">
        <v>-507428</v>
      </c>
      <c r="L967" s="57">
        <v>-365485</v>
      </c>
      <c r="M967" s="60">
        <v>771139</v>
      </c>
      <c r="N967" s="59">
        <v>-555188</v>
      </c>
      <c r="O967" s="57">
        <v>61708.45609522883</v>
      </c>
      <c r="P967" s="57">
        <v>-493479.54390477116</v>
      </c>
      <c r="Q967" s="57">
        <v>0</v>
      </c>
      <c r="R967" s="60">
        <v>-493479.54390477116</v>
      </c>
      <c r="S967" s="61">
        <v>94058</v>
      </c>
      <c r="T967" s="59">
        <v>512938</v>
      </c>
      <c r="U967" s="57">
        <v>105483</v>
      </c>
      <c r="V967" s="57">
        <v>125191</v>
      </c>
      <c r="W967" s="57">
        <v>272336.45299736329</v>
      </c>
      <c r="X967" s="60">
        <v>1015948.4529973633</v>
      </c>
      <c r="Y967" s="59">
        <v>1359633</v>
      </c>
      <c r="Z967" s="57">
        <v>90554</v>
      </c>
      <c r="AA967" s="57">
        <v>483357</v>
      </c>
      <c r="AB967" s="57">
        <v>186023.22192548582</v>
      </c>
      <c r="AC967" s="58">
        <v>2119567.2219254859</v>
      </c>
      <c r="AD967" s="59">
        <v>-614706.67270335741</v>
      </c>
      <c r="AE967" s="57">
        <v>-505212.12703862344</v>
      </c>
      <c r="AF967" s="57">
        <v>27505.613596965493</v>
      </c>
      <c r="AG967" s="57">
        <v>-11205.582783107449</v>
      </c>
      <c r="AH967" s="57">
        <v>0</v>
      </c>
      <c r="AI967" s="60">
        <v>0</v>
      </c>
    </row>
    <row r="968" spans="1:35" s="6" customFormat="1" x14ac:dyDescent="0.25">
      <c r="A968" s="52" t="s">
        <v>1935</v>
      </c>
      <c r="B968" s="53" t="s">
        <v>1936</v>
      </c>
      <c r="C968" s="54">
        <v>1166488</v>
      </c>
      <c r="D968" s="55">
        <v>3.5041E-4</v>
      </c>
      <c r="E968" s="55">
        <v>3.8288999999999999E-4</v>
      </c>
      <c r="F968" s="56">
        <v>0</v>
      </c>
      <c r="G968" s="57">
        <v>16317</v>
      </c>
      <c r="H968" s="58">
        <v>16317</v>
      </c>
      <c r="I968" s="59">
        <v>33654</v>
      </c>
      <c r="J968" s="57">
        <v>201936</v>
      </c>
      <c r="K968" s="57">
        <v>-107980</v>
      </c>
      <c r="L968" s="57">
        <v>-77775</v>
      </c>
      <c r="M968" s="60">
        <v>164098</v>
      </c>
      <c r="N968" s="59">
        <v>-118143</v>
      </c>
      <c r="O968" s="57">
        <v>-32535.487515283585</v>
      </c>
      <c r="P968" s="57">
        <v>-150678.48751528357</v>
      </c>
      <c r="Q968" s="57">
        <v>0</v>
      </c>
      <c r="R968" s="60">
        <v>-150678.48751528357</v>
      </c>
      <c r="S968" s="61">
        <v>20015</v>
      </c>
      <c r="T968" s="59">
        <v>109153</v>
      </c>
      <c r="U968" s="57">
        <v>22447</v>
      </c>
      <c r="V968" s="57">
        <v>26641</v>
      </c>
      <c r="W968" s="57">
        <v>258.16570482696994</v>
      </c>
      <c r="X968" s="60">
        <v>158499.16570482697</v>
      </c>
      <c r="Y968" s="59">
        <v>289329</v>
      </c>
      <c r="Z968" s="57">
        <v>19270</v>
      </c>
      <c r="AA968" s="57">
        <v>102858</v>
      </c>
      <c r="AB968" s="57">
        <v>59679.332264221812</v>
      </c>
      <c r="AC968" s="58">
        <v>471136.3322642218</v>
      </c>
      <c r="AD968" s="59">
        <v>-168754.55720648871</v>
      </c>
      <c r="AE968" s="57">
        <v>-137612.8064900708</v>
      </c>
      <c r="AF968" s="57">
        <v>-3651.7958219329867</v>
      </c>
      <c r="AG968" s="57">
        <v>-2618.0070409023665</v>
      </c>
      <c r="AH968" s="57">
        <v>0</v>
      </c>
      <c r="AI968" s="60">
        <v>0</v>
      </c>
    </row>
    <row r="969" spans="1:35" s="6" customFormat="1" x14ac:dyDescent="0.25">
      <c r="A969" s="52" t="s">
        <v>1937</v>
      </c>
      <c r="B969" s="53" t="s">
        <v>1938</v>
      </c>
      <c r="C969" s="54">
        <v>225188156.15000001</v>
      </c>
      <c r="D969" s="55">
        <v>6.7645990000000003E-2</v>
      </c>
      <c r="E969" s="55">
        <v>7.2744749999999997E-2</v>
      </c>
      <c r="F969" s="56">
        <v>0</v>
      </c>
      <c r="G969" s="57">
        <v>3149940</v>
      </c>
      <c r="H969" s="58">
        <v>3149940</v>
      </c>
      <c r="I969" s="59">
        <v>6496891</v>
      </c>
      <c r="J969" s="57">
        <v>38983359</v>
      </c>
      <c r="K969" s="57">
        <v>-20845414</v>
      </c>
      <c r="L969" s="57">
        <v>-15014297</v>
      </c>
      <c r="M969" s="60">
        <v>31678758</v>
      </c>
      <c r="N969" s="59">
        <v>-22807358</v>
      </c>
      <c r="O969" s="57">
        <v>-2974500.6007795669</v>
      </c>
      <c r="P969" s="57">
        <v>-25781858.600779567</v>
      </c>
      <c r="Q969" s="57">
        <v>0</v>
      </c>
      <c r="R969" s="60">
        <v>-25781858.600779567</v>
      </c>
      <c r="S969" s="61">
        <v>3863925</v>
      </c>
      <c r="T969" s="59">
        <v>21071756</v>
      </c>
      <c r="U969" s="57">
        <v>4333311</v>
      </c>
      <c r="V969" s="57">
        <v>5142916</v>
      </c>
      <c r="W969" s="57">
        <v>13427915.630209018</v>
      </c>
      <c r="X969" s="60">
        <v>43975898.630209014</v>
      </c>
      <c r="Y969" s="59">
        <v>55854332</v>
      </c>
      <c r="Z969" s="57">
        <v>3720012</v>
      </c>
      <c r="AA969" s="57">
        <v>19856506</v>
      </c>
      <c r="AB969" s="57">
        <v>19187164.871092852</v>
      </c>
      <c r="AC969" s="58">
        <v>98618014.871092856</v>
      </c>
      <c r="AD969" s="59">
        <v>-29194359.084272154</v>
      </c>
      <c r="AE969" s="57">
        <v>-27214529.10467317</v>
      </c>
      <c r="AF969" s="57">
        <v>2062665.4048816964</v>
      </c>
      <c r="AG969" s="57">
        <v>-295893.45682020986</v>
      </c>
      <c r="AH969" s="57">
        <v>0</v>
      </c>
      <c r="AI969" s="60">
        <v>0</v>
      </c>
    </row>
    <row r="970" spans="1:35" s="6" customFormat="1" x14ac:dyDescent="0.25">
      <c r="A970" s="52" t="s">
        <v>1939</v>
      </c>
      <c r="B970" s="53" t="s">
        <v>1940</v>
      </c>
      <c r="C970" s="54">
        <v>2488972.33</v>
      </c>
      <c r="D970" s="55">
        <v>7.4768000000000002E-4</v>
      </c>
      <c r="E970" s="55">
        <v>7.5969999999999998E-4</v>
      </c>
      <c r="F970" s="56">
        <v>0</v>
      </c>
      <c r="G970" s="57">
        <v>34816</v>
      </c>
      <c r="H970" s="58">
        <v>34816</v>
      </c>
      <c r="I970" s="59">
        <v>71809</v>
      </c>
      <c r="J970" s="57">
        <v>430877</v>
      </c>
      <c r="K970" s="57">
        <v>-230401</v>
      </c>
      <c r="L970" s="57">
        <v>-165951</v>
      </c>
      <c r="M970" s="60">
        <v>350140</v>
      </c>
      <c r="N970" s="59">
        <v>-252086</v>
      </c>
      <c r="O970" s="57">
        <v>-15314.215439238415</v>
      </c>
      <c r="P970" s="57">
        <v>-267400.21543923841</v>
      </c>
      <c r="Q970" s="57">
        <v>0</v>
      </c>
      <c r="R970" s="60">
        <v>-267400.21543923841</v>
      </c>
      <c r="S970" s="61">
        <v>42707</v>
      </c>
      <c r="T970" s="59">
        <v>232903</v>
      </c>
      <c r="U970" s="57">
        <v>47895</v>
      </c>
      <c r="V970" s="57">
        <v>56844</v>
      </c>
      <c r="W970" s="57">
        <v>51395.758860318238</v>
      </c>
      <c r="X970" s="60">
        <v>389037.75886031822</v>
      </c>
      <c r="Y970" s="59">
        <v>617349</v>
      </c>
      <c r="Z970" s="57">
        <v>41117</v>
      </c>
      <c r="AA970" s="57">
        <v>219471</v>
      </c>
      <c r="AB970" s="57">
        <v>57026.143461278269</v>
      </c>
      <c r="AC970" s="58">
        <v>934963.14346127829</v>
      </c>
      <c r="AD970" s="59">
        <v>-318389.78380983364</v>
      </c>
      <c r="AE970" s="57">
        <v>-250974.93055290688</v>
      </c>
      <c r="AF970" s="57">
        <v>18783.885195448551</v>
      </c>
      <c r="AG970" s="57">
        <v>4655.4445663319038</v>
      </c>
      <c r="AH970" s="57">
        <v>0</v>
      </c>
      <c r="AI970" s="60">
        <v>0</v>
      </c>
    </row>
    <row r="971" spans="1:35" s="6" customFormat="1" x14ac:dyDescent="0.25">
      <c r="A971" s="52" t="s">
        <v>1941</v>
      </c>
      <c r="B971" s="53" t="s">
        <v>1942</v>
      </c>
      <c r="C971" s="54">
        <v>2144039.2599999998</v>
      </c>
      <c r="D971" s="55">
        <v>6.4406000000000001E-4</v>
      </c>
      <c r="E971" s="55">
        <v>6.6808000000000004E-4</v>
      </c>
      <c r="F971" s="56">
        <v>0</v>
      </c>
      <c r="G971" s="57">
        <v>29991</v>
      </c>
      <c r="H971" s="58">
        <v>29991</v>
      </c>
      <c r="I971" s="59">
        <v>61857</v>
      </c>
      <c r="J971" s="57">
        <v>371162</v>
      </c>
      <c r="K971" s="57">
        <v>-198470</v>
      </c>
      <c r="L971" s="57">
        <v>-142952</v>
      </c>
      <c r="M971" s="60">
        <v>301615</v>
      </c>
      <c r="N971" s="59">
        <v>-217150</v>
      </c>
      <c r="O971" s="57">
        <v>-47002.65382646989</v>
      </c>
      <c r="P971" s="57">
        <v>-264152.6538264699</v>
      </c>
      <c r="Q971" s="57">
        <v>0</v>
      </c>
      <c r="R971" s="60">
        <v>-264152.6538264699</v>
      </c>
      <c r="S971" s="61">
        <v>36789</v>
      </c>
      <c r="T971" s="59">
        <v>200625</v>
      </c>
      <c r="U971" s="57">
        <v>41258</v>
      </c>
      <c r="V971" s="57">
        <v>48966</v>
      </c>
      <c r="W971" s="57">
        <v>10860.374670769606</v>
      </c>
      <c r="X971" s="60">
        <v>301709.37467076961</v>
      </c>
      <c r="Y971" s="59">
        <v>531791</v>
      </c>
      <c r="Z971" s="57">
        <v>35418</v>
      </c>
      <c r="AA971" s="57">
        <v>189055</v>
      </c>
      <c r="AB971" s="57">
        <v>78794.067658333865</v>
      </c>
      <c r="AC971" s="58">
        <v>835058.06765833381</v>
      </c>
      <c r="AD971" s="59">
        <v>-300775.3254070757</v>
      </c>
      <c r="AE971" s="57">
        <v>-239070.09875583678</v>
      </c>
      <c r="AF971" s="57">
        <v>4928.956797816104</v>
      </c>
      <c r="AG971" s="57">
        <v>1567.7743775321032</v>
      </c>
      <c r="AH971" s="57">
        <v>0</v>
      </c>
      <c r="AI971" s="60">
        <v>0</v>
      </c>
    </row>
    <row r="972" spans="1:35" s="6" customFormat="1" x14ac:dyDescent="0.25">
      <c r="A972" s="52" t="s">
        <v>1943</v>
      </c>
      <c r="B972" s="53" t="s">
        <v>1944</v>
      </c>
      <c r="C972" s="54">
        <v>526166.12</v>
      </c>
      <c r="D972" s="55">
        <v>1.5805999999999999E-4</v>
      </c>
      <c r="E972" s="55">
        <v>1.1742E-4</v>
      </c>
      <c r="F972" s="56">
        <v>0</v>
      </c>
      <c r="G972" s="57">
        <v>7360</v>
      </c>
      <c r="H972" s="58">
        <v>7360</v>
      </c>
      <c r="I972" s="59">
        <v>15180</v>
      </c>
      <c r="J972" s="57">
        <v>91088</v>
      </c>
      <c r="K972" s="57">
        <v>-48707</v>
      </c>
      <c r="L972" s="57">
        <v>-35082</v>
      </c>
      <c r="M972" s="60">
        <v>74020</v>
      </c>
      <c r="N972" s="59">
        <v>-53291</v>
      </c>
      <c r="O972" s="57">
        <v>-3996.1909378584123</v>
      </c>
      <c r="P972" s="57">
        <v>-57287.19093785841</v>
      </c>
      <c r="Q972" s="57">
        <v>0</v>
      </c>
      <c r="R972" s="60">
        <v>-57287.19093785841</v>
      </c>
      <c r="S972" s="61">
        <v>9028</v>
      </c>
      <c r="T972" s="59">
        <v>49236</v>
      </c>
      <c r="U972" s="57">
        <v>10125</v>
      </c>
      <c r="V972" s="57">
        <v>12017</v>
      </c>
      <c r="W972" s="57">
        <v>38625.311637566403</v>
      </c>
      <c r="X972" s="60">
        <v>110003.3116375664</v>
      </c>
      <c r="Y972" s="59">
        <v>130508</v>
      </c>
      <c r="Z972" s="57">
        <v>8692</v>
      </c>
      <c r="AA972" s="57">
        <v>46396</v>
      </c>
      <c r="AB972" s="57">
        <v>29848.116879639289</v>
      </c>
      <c r="AC972" s="58">
        <v>215444.11687963927</v>
      </c>
      <c r="AD972" s="59">
        <v>-64374.846497679588</v>
      </c>
      <c r="AE972" s="57">
        <v>-55647.63529970809</v>
      </c>
      <c r="AF972" s="57">
        <v>5876.3923966431857</v>
      </c>
      <c r="AG972" s="57">
        <v>8705.2841586716022</v>
      </c>
      <c r="AH972" s="57">
        <v>0</v>
      </c>
      <c r="AI972" s="60">
        <v>0</v>
      </c>
    </row>
    <row r="973" spans="1:35" s="6" customFormat="1" x14ac:dyDescent="0.25">
      <c r="A973" s="52" t="s">
        <v>1945</v>
      </c>
      <c r="B973" s="53" t="s">
        <v>1946</v>
      </c>
      <c r="C973" s="54">
        <v>260252.86</v>
      </c>
      <c r="D973" s="55">
        <v>7.818E-5</v>
      </c>
      <c r="E973" s="55">
        <v>8.119E-5</v>
      </c>
      <c r="F973" s="56">
        <v>0</v>
      </c>
      <c r="G973" s="57">
        <v>3640</v>
      </c>
      <c r="H973" s="58">
        <v>3640</v>
      </c>
      <c r="I973" s="59">
        <v>7509</v>
      </c>
      <c r="J973" s="57">
        <v>45054</v>
      </c>
      <c r="K973" s="57">
        <v>-24091</v>
      </c>
      <c r="L973" s="57">
        <v>-17352</v>
      </c>
      <c r="M973" s="60">
        <v>36612</v>
      </c>
      <c r="N973" s="59">
        <v>-26359</v>
      </c>
      <c r="O973" s="57">
        <v>3652.807699257999</v>
      </c>
      <c r="P973" s="57">
        <v>-22706.192300742001</v>
      </c>
      <c r="Q973" s="57">
        <v>0</v>
      </c>
      <c r="R973" s="60">
        <v>-22706.192300742001</v>
      </c>
      <c r="S973" s="61">
        <v>4466</v>
      </c>
      <c r="T973" s="59">
        <v>24353</v>
      </c>
      <c r="U973" s="57">
        <v>5008</v>
      </c>
      <c r="V973" s="57">
        <v>5944</v>
      </c>
      <c r="W973" s="57">
        <v>12216.500539007575</v>
      </c>
      <c r="X973" s="60">
        <v>47521.500539007575</v>
      </c>
      <c r="Y973" s="59">
        <v>64552</v>
      </c>
      <c r="Z973" s="57">
        <v>4299</v>
      </c>
      <c r="AA973" s="57">
        <v>22949</v>
      </c>
      <c r="AB973" s="57">
        <v>3668.1789187771219</v>
      </c>
      <c r="AC973" s="58">
        <v>95468.178918777121</v>
      </c>
      <c r="AD973" s="59">
        <v>-26885.152086183247</v>
      </c>
      <c r="AE973" s="57">
        <v>-23360.0115597845</v>
      </c>
      <c r="AF973" s="57">
        <v>2125.4049014166853</v>
      </c>
      <c r="AG973" s="57">
        <v>173.08036478151348</v>
      </c>
      <c r="AH973" s="57">
        <v>0</v>
      </c>
      <c r="AI973" s="60">
        <v>0</v>
      </c>
    </row>
    <row r="974" spans="1:35" s="6" customFormat="1" x14ac:dyDescent="0.25">
      <c r="A974" s="52" t="s">
        <v>1947</v>
      </c>
      <c r="B974" s="53" t="s">
        <v>1948</v>
      </c>
      <c r="C974" s="54">
        <v>40800</v>
      </c>
      <c r="D974" s="55">
        <v>1.226E-5</v>
      </c>
      <c r="E974" s="55">
        <v>1.252E-5</v>
      </c>
      <c r="F974" s="56">
        <v>0</v>
      </c>
      <c r="G974" s="57">
        <v>571</v>
      </c>
      <c r="H974" s="58">
        <v>571</v>
      </c>
      <c r="I974" s="59">
        <v>1177</v>
      </c>
      <c r="J974" s="57">
        <v>7065</v>
      </c>
      <c r="K974" s="57">
        <v>-3778</v>
      </c>
      <c r="L974" s="57">
        <v>-2721</v>
      </c>
      <c r="M974" s="60">
        <v>5741</v>
      </c>
      <c r="N974" s="59">
        <v>-4134</v>
      </c>
      <c r="O974" s="57">
        <v>-1143.0028577263236</v>
      </c>
      <c r="P974" s="57">
        <v>-5277.0028577263238</v>
      </c>
      <c r="Q974" s="57">
        <v>0</v>
      </c>
      <c r="R974" s="60">
        <v>-5277.0028577263238</v>
      </c>
      <c r="S974" s="61">
        <v>700</v>
      </c>
      <c r="T974" s="59">
        <v>3819</v>
      </c>
      <c r="U974" s="57">
        <v>785</v>
      </c>
      <c r="V974" s="57">
        <v>932</v>
      </c>
      <c r="W974" s="57">
        <v>187.48193584700934</v>
      </c>
      <c r="X974" s="60">
        <v>5723.4819358470095</v>
      </c>
      <c r="Y974" s="59">
        <v>10123</v>
      </c>
      <c r="Z974" s="57">
        <v>674</v>
      </c>
      <c r="AA974" s="57">
        <v>3599</v>
      </c>
      <c r="AB974" s="57">
        <v>3173.3861930950698</v>
      </c>
      <c r="AC974" s="58">
        <v>17569.38619309507</v>
      </c>
      <c r="AD974" s="59">
        <v>-6166.7597148096638</v>
      </c>
      <c r="AE974" s="57">
        <v>-5257.9151351224336</v>
      </c>
      <c r="AF974" s="57">
        <v>-485.59883790163497</v>
      </c>
      <c r="AG974" s="57">
        <v>64.369430585669633</v>
      </c>
      <c r="AH974" s="57">
        <v>0</v>
      </c>
      <c r="AI974" s="60">
        <v>0</v>
      </c>
    </row>
    <row r="975" spans="1:35" s="6" customFormat="1" x14ac:dyDescent="0.25">
      <c r="A975" s="52" t="s">
        <v>1949</v>
      </c>
      <c r="B975" s="53" t="s">
        <v>1950</v>
      </c>
      <c r="C975" s="54">
        <v>0</v>
      </c>
      <c r="D975" s="55">
        <v>0</v>
      </c>
      <c r="E975" s="55">
        <v>0</v>
      </c>
      <c r="F975" s="56">
        <v>0</v>
      </c>
      <c r="G975" s="57">
        <v>0</v>
      </c>
      <c r="H975" s="58">
        <v>0</v>
      </c>
      <c r="I975" s="59">
        <v>0</v>
      </c>
      <c r="J975" s="57">
        <v>0</v>
      </c>
      <c r="K975" s="57">
        <v>0</v>
      </c>
      <c r="L975" s="57">
        <v>0</v>
      </c>
      <c r="M975" s="60">
        <v>0</v>
      </c>
      <c r="N975" s="59">
        <v>0</v>
      </c>
      <c r="O975" s="57">
        <v>-734.87974997798926</v>
      </c>
      <c r="P975" s="57">
        <v>-734.87974997798926</v>
      </c>
      <c r="Q975" s="57">
        <v>0</v>
      </c>
      <c r="R975" s="60">
        <v>-734.87974997798926</v>
      </c>
      <c r="S975" s="61">
        <v>0</v>
      </c>
      <c r="T975" s="59">
        <v>0</v>
      </c>
      <c r="U975" s="57">
        <v>0</v>
      </c>
      <c r="V975" s="57">
        <v>0</v>
      </c>
      <c r="W975" s="57">
        <v>0</v>
      </c>
      <c r="X975" s="60">
        <v>0</v>
      </c>
      <c r="Y975" s="59">
        <v>0</v>
      </c>
      <c r="Z975" s="57">
        <v>0</v>
      </c>
      <c r="AA975" s="57">
        <v>0</v>
      </c>
      <c r="AB975" s="57">
        <v>0</v>
      </c>
      <c r="AC975" s="58">
        <v>0</v>
      </c>
      <c r="AD975" s="59">
        <v>0</v>
      </c>
      <c r="AE975" s="57">
        <v>0</v>
      </c>
      <c r="AF975" s="57">
        <v>0</v>
      </c>
      <c r="AG975" s="57">
        <v>0</v>
      </c>
      <c r="AH975" s="57">
        <v>0</v>
      </c>
      <c r="AI975" s="60">
        <v>0</v>
      </c>
    </row>
    <row r="976" spans="1:35" s="6" customFormat="1" x14ac:dyDescent="0.25">
      <c r="A976" s="52" t="s">
        <v>1951</v>
      </c>
      <c r="B976" s="53" t="s">
        <v>1952</v>
      </c>
      <c r="C976" s="54">
        <v>1327351.77</v>
      </c>
      <c r="D976" s="55">
        <v>3.9873000000000003E-4</v>
      </c>
      <c r="E976" s="55">
        <v>5.2216000000000003E-4</v>
      </c>
      <c r="F976" s="56">
        <v>0</v>
      </c>
      <c r="G976" s="57">
        <v>18567</v>
      </c>
      <c r="H976" s="58">
        <v>18567</v>
      </c>
      <c r="I976" s="59">
        <v>38295</v>
      </c>
      <c r="J976" s="57">
        <v>229782</v>
      </c>
      <c r="K976" s="57">
        <v>-122870</v>
      </c>
      <c r="L976" s="57">
        <v>-88500</v>
      </c>
      <c r="M976" s="60">
        <v>186726</v>
      </c>
      <c r="N976" s="59">
        <v>-134435</v>
      </c>
      <c r="O976" s="57">
        <v>-41198.665210356347</v>
      </c>
      <c r="P976" s="57">
        <v>-175633.66521035635</v>
      </c>
      <c r="Q976" s="57">
        <v>0</v>
      </c>
      <c r="R976" s="60">
        <v>-175633.66521035635</v>
      </c>
      <c r="S976" s="61">
        <v>22775</v>
      </c>
      <c r="T976" s="59">
        <v>124205</v>
      </c>
      <c r="U976" s="57">
        <v>25542</v>
      </c>
      <c r="V976" s="57">
        <v>30314</v>
      </c>
      <c r="W976" s="57">
        <v>0</v>
      </c>
      <c r="X976" s="60">
        <v>180061</v>
      </c>
      <c r="Y976" s="59">
        <v>329226</v>
      </c>
      <c r="Z976" s="57">
        <v>21927</v>
      </c>
      <c r="AA976" s="57">
        <v>117042</v>
      </c>
      <c r="AB976" s="57">
        <v>143850.04177740417</v>
      </c>
      <c r="AC976" s="58">
        <v>612045.04177740414</v>
      </c>
      <c r="AD976" s="59">
        <v>-206661.16168872875</v>
      </c>
      <c r="AE976" s="57">
        <v>-179586.04715868269</v>
      </c>
      <c r="AF976" s="57">
        <v>-27297.835311577473</v>
      </c>
      <c r="AG976" s="57">
        <v>-18438.997618415277</v>
      </c>
      <c r="AH976" s="57">
        <v>0</v>
      </c>
      <c r="AI976" s="60">
        <v>0</v>
      </c>
    </row>
    <row r="977" spans="1:35" s="6" customFormat="1" x14ac:dyDescent="0.25">
      <c r="A977" s="52" t="s">
        <v>1953</v>
      </c>
      <c r="B977" s="53" t="s">
        <v>1954</v>
      </c>
      <c r="C977" s="54">
        <v>40306.879999999997</v>
      </c>
      <c r="D977" s="55">
        <v>1.2109999999999999E-5</v>
      </c>
      <c r="E977" s="55">
        <v>1.252E-5</v>
      </c>
      <c r="F977" s="56">
        <v>0</v>
      </c>
      <c r="G977" s="57">
        <v>564</v>
      </c>
      <c r="H977" s="58">
        <v>564</v>
      </c>
      <c r="I977" s="59">
        <v>1163</v>
      </c>
      <c r="J977" s="57">
        <v>6979</v>
      </c>
      <c r="K977" s="57">
        <v>-3732</v>
      </c>
      <c r="L977" s="57">
        <v>-2688</v>
      </c>
      <c r="M977" s="60">
        <v>5671</v>
      </c>
      <c r="N977" s="59">
        <v>-4083</v>
      </c>
      <c r="O977" s="57">
        <v>-1590.8276716960918</v>
      </c>
      <c r="P977" s="57">
        <v>-5673.8276716960918</v>
      </c>
      <c r="Q977" s="57">
        <v>0</v>
      </c>
      <c r="R977" s="60">
        <v>-5673.8276716960918</v>
      </c>
      <c r="S977" s="61">
        <v>692</v>
      </c>
      <c r="T977" s="59">
        <v>3772</v>
      </c>
      <c r="U977" s="57">
        <v>776</v>
      </c>
      <c r="V977" s="57">
        <v>921</v>
      </c>
      <c r="W977" s="57">
        <v>0</v>
      </c>
      <c r="X977" s="60">
        <v>5469</v>
      </c>
      <c r="Y977" s="59">
        <v>9999</v>
      </c>
      <c r="Z977" s="57">
        <v>666</v>
      </c>
      <c r="AA977" s="57">
        <v>3555</v>
      </c>
      <c r="AB977" s="57">
        <v>6744.153249868391</v>
      </c>
      <c r="AC977" s="58">
        <v>20964.153249868392</v>
      </c>
      <c r="AD977" s="59">
        <v>-8982.0270855750077</v>
      </c>
      <c r="AE977" s="57">
        <v>-5951.7691931199115</v>
      </c>
      <c r="AF977" s="57">
        <v>-598.18946663377039</v>
      </c>
      <c r="AG977" s="57">
        <v>36.832495460298276</v>
      </c>
      <c r="AH977" s="57">
        <v>0</v>
      </c>
      <c r="AI977" s="60">
        <v>0</v>
      </c>
    </row>
    <row r="978" spans="1:35" s="6" customFormat="1" x14ac:dyDescent="0.25">
      <c r="A978" s="52" t="s">
        <v>1955</v>
      </c>
      <c r="B978" s="53" t="s">
        <v>1956</v>
      </c>
      <c r="C978" s="54">
        <v>4500588.46</v>
      </c>
      <c r="D978" s="55">
        <v>1.3519700000000001E-3</v>
      </c>
      <c r="E978" s="55">
        <v>1.2965100000000001E-3</v>
      </c>
      <c r="F978" s="56">
        <v>0</v>
      </c>
      <c r="G978" s="57">
        <v>62954</v>
      </c>
      <c r="H978" s="58">
        <v>62954</v>
      </c>
      <c r="I978" s="59">
        <v>129847</v>
      </c>
      <c r="J978" s="57">
        <v>779120</v>
      </c>
      <c r="K978" s="57">
        <v>-416615</v>
      </c>
      <c r="L978" s="57">
        <v>-300075</v>
      </c>
      <c r="M978" s="60">
        <v>633130</v>
      </c>
      <c r="N978" s="59">
        <v>-455827</v>
      </c>
      <c r="O978" s="57">
        <v>-64123.075956156994</v>
      </c>
      <c r="P978" s="57">
        <v>-519950.075956157</v>
      </c>
      <c r="Q978" s="57">
        <v>0</v>
      </c>
      <c r="R978" s="60">
        <v>-519950.075956157</v>
      </c>
      <c r="S978" s="61">
        <v>77224</v>
      </c>
      <c r="T978" s="59">
        <v>421139</v>
      </c>
      <c r="U978" s="57">
        <v>86605</v>
      </c>
      <c r="V978" s="57">
        <v>102786</v>
      </c>
      <c r="W978" s="57">
        <v>65203.829562799263</v>
      </c>
      <c r="X978" s="60">
        <v>675733.82956279931</v>
      </c>
      <c r="Y978" s="59">
        <v>1116303</v>
      </c>
      <c r="Z978" s="57">
        <v>74348</v>
      </c>
      <c r="AA978" s="57">
        <v>396852</v>
      </c>
      <c r="AB978" s="57">
        <v>96233.523397613608</v>
      </c>
      <c r="AC978" s="58">
        <v>1683736.5233976135</v>
      </c>
      <c r="AD978" s="59">
        <v>-557572.53684120765</v>
      </c>
      <c r="AE978" s="57">
        <v>-483948.40184031182</v>
      </c>
      <c r="AF978" s="57">
        <v>11299.02202722455</v>
      </c>
      <c r="AG978" s="57">
        <v>22219.222819480652</v>
      </c>
      <c r="AH978" s="57">
        <v>0</v>
      </c>
      <c r="AI978" s="60">
        <v>0</v>
      </c>
    </row>
    <row r="979" spans="1:35" s="6" customFormat="1" x14ac:dyDescent="0.25">
      <c r="A979" s="52" t="s">
        <v>1957</v>
      </c>
      <c r="B979" s="53" t="s">
        <v>1958</v>
      </c>
      <c r="C979" s="54">
        <v>3131897.21</v>
      </c>
      <c r="D979" s="55">
        <v>9.4081000000000004E-4</v>
      </c>
      <c r="E979" s="55">
        <v>8.2950999999999999E-4</v>
      </c>
      <c r="F979" s="56">
        <v>0</v>
      </c>
      <c r="G979" s="57">
        <v>43809</v>
      </c>
      <c r="H979" s="58">
        <v>43809</v>
      </c>
      <c r="I979" s="59">
        <v>90358</v>
      </c>
      <c r="J979" s="57">
        <v>542174</v>
      </c>
      <c r="K979" s="57">
        <v>-289915</v>
      </c>
      <c r="L979" s="57">
        <v>-208817</v>
      </c>
      <c r="M979" s="60">
        <v>440583</v>
      </c>
      <c r="N979" s="59">
        <v>-317201</v>
      </c>
      <c r="O979" s="57">
        <v>15636.185844791731</v>
      </c>
      <c r="P979" s="57">
        <v>-301564.8141552083</v>
      </c>
      <c r="Q979" s="57">
        <v>0</v>
      </c>
      <c r="R979" s="60">
        <v>-301564.8141552083</v>
      </c>
      <c r="S979" s="61">
        <v>53739</v>
      </c>
      <c r="T979" s="59">
        <v>293063</v>
      </c>
      <c r="U979" s="57">
        <v>60267</v>
      </c>
      <c r="V979" s="57">
        <v>71527</v>
      </c>
      <c r="W979" s="57">
        <v>125723.73872512236</v>
      </c>
      <c r="X979" s="60">
        <v>550580.7387251223</v>
      </c>
      <c r="Y979" s="59">
        <v>776814</v>
      </c>
      <c r="Z979" s="57">
        <v>51737</v>
      </c>
      <c r="AA979" s="57">
        <v>276161</v>
      </c>
      <c r="AB979" s="57">
        <v>18160.688764605315</v>
      </c>
      <c r="AC979" s="58">
        <v>1122872.6887646052</v>
      </c>
      <c r="AD979" s="59">
        <v>-352081.62321196112</v>
      </c>
      <c r="AE979" s="57">
        <v>-289466.53650586243</v>
      </c>
      <c r="AF979" s="57">
        <v>40793.615608565196</v>
      </c>
      <c r="AG979" s="57">
        <v>28462.594069775507</v>
      </c>
      <c r="AH979" s="57">
        <v>0</v>
      </c>
      <c r="AI979" s="60">
        <v>0</v>
      </c>
    </row>
    <row r="980" spans="1:35" s="6" customFormat="1" x14ac:dyDescent="0.25">
      <c r="A980" s="52" t="s">
        <v>1959</v>
      </c>
      <c r="B980" s="53" t="s">
        <v>1960</v>
      </c>
      <c r="C980" s="54">
        <v>224519.4</v>
      </c>
      <c r="D980" s="55">
        <v>6.745E-5</v>
      </c>
      <c r="E980" s="55">
        <v>2.1583999999999999E-4</v>
      </c>
      <c r="F980" s="56">
        <v>0</v>
      </c>
      <c r="G980" s="57">
        <v>3141</v>
      </c>
      <c r="H980" s="58">
        <v>3141</v>
      </c>
      <c r="I980" s="59">
        <v>6478</v>
      </c>
      <c r="J980" s="57">
        <v>38870</v>
      </c>
      <c r="K980" s="57">
        <v>-20785</v>
      </c>
      <c r="L980" s="57">
        <v>-14971</v>
      </c>
      <c r="M980" s="60">
        <v>31587</v>
      </c>
      <c r="N980" s="59">
        <v>-22741</v>
      </c>
      <c r="O980" s="57">
        <v>-42947.079727180157</v>
      </c>
      <c r="P980" s="57">
        <v>-65688.079727180157</v>
      </c>
      <c r="Q980" s="57">
        <v>0</v>
      </c>
      <c r="R980" s="60">
        <v>-65688.079727180157</v>
      </c>
      <c r="S980" s="61">
        <v>3853</v>
      </c>
      <c r="T980" s="59">
        <v>21011</v>
      </c>
      <c r="U980" s="57">
        <v>4321</v>
      </c>
      <c r="V980" s="57">
        <v>5128</v>
      </c>
      <c r="W980" s="57">
        <v>18990.38324160995</v>
      </c>
      <c r="X980" s="60">
        <v>49450.383241609947</v>
      </c>
      <c r="Y980" s="59">
        <v>55693</v>
      </c>
      <c r="Z980" s="57">
        <v>3709</v>
      </c>
      <c r="AA980" s="57">
        <v>19799</v>
      </c>
      <c r="AB980" s="57">
        <v>148780.26607200582</v>
      </c>
      <c r="AC980" s="58">
        <v>227981.26607200582</v>
      </c>
      <c r="AD980" s="59">
        <v>-62692.380444956034</v>
      </c>
      <c r="AE980" s="57">
        <v>-53909.434231037994</v>
      </c>
      <c r="AF980" s="57">
        <v>-36013.428914511256</v>
      </c>
      <c r="AG980" s="57">
        <v>-25915.639239890614</v>
      </c>
      <c r="AH980" s="57">
        <v>0</v>
      </c>
      <c r="AI980" s="60">
        <v>0</v>
      </c>
    </row>
    <row r="981" spans="1:35" s="6" customFormat="1" x14ac:dyDescent="0.25">
      <c r="A981" s="52" t="s">
        <v>1961</v>
      </c>
      <c r="B981" s="53" t="s">
        <v>1962</v>
      </c>
      <c r="C981" s="54">
        <v>174038.31</v>
      </c>
      <c r="D981" s="55">
        <v>5.2280000000000001E-5</v>
      </c>
      <c r="E981" s="55">
        <v>5.2729999999999998E-5</v>
      </c>
      <c r="F981" s="56">
        <v>0</v>
      </c>
      <c r="G981" s="57">
        <v>2434</v>
      </c>
      <c r="H981" s="58">
        <v>2434</v>
      </c>
      <c r="I981" s="59">
        <v>5021</v>
      </c>
      <c r="J981" s="57">
        <v>30128</v>
      </c>
      <c r="K981" s="57">
        <v>-16110</v>
      </c>
      <c r="L981" s="57">
        <v>-11604</v>
      </c>
      <c r="M981" s="60">
        <v>24483</v>
      </c>
      <c r="N981" s="59">
        <v>-17627</v>
      </c>
      <c r="O981" s="57">
        <v>2572.8892073149282</v>
      </c>
      <c r="P981" s="57">
        <v>-15054.110792685071</v>
      </c>
      <c r="Q981" s="57">
        <v>0</v>
      </c>
      <c r="R981" s="60">
        <v>-15054.110792685071</v>
      </c>
      <c r="S981" s="61">
        <v>2986</v>
      </c>
      <c r="T981" s="59">
        <v>16285</v>
      </c>
      <c r="U981" s="57">
        <v>3349</v>
      </c>
      <c r="V981" s="57">
        <v>3975</v>
      </c>
      <c r="W981" s="57">
        <v>3591.0648415932801</v>
      </c>
      <c r="X981" s="60">
        <v>27200.064841593281</v>
      </c>
      <c r="Y981" s="59">
        <v>43167</v>
      </c>
      <c r="Z981" s="57">
        <v>2875</v>
      </c>
      <c r="AA981" s="57">
        <v>15346</v>
      </c>
      <c r="AB981" s="57">
        <v>9218.3592449558419</v>
      </c>
      <c r="AC981" s="58">
        <v>70606.359244955849</v>
      </c>
      <c r="AD981" s="59">
        <v>-21689.210373517664</v>
      </c>
      <c r="AE981" s="57">
        <v>-22068.679603738983</v>
      </c>
      <c r="AF981" s="57">
        <v>-44.117267992375446</v>
      </c>
      <c r="AG981" s="57">
        <v>395.71284188646098</v>
      </c>
      <c r="AH981" s="57">
        <v>0</v>
      </c>
      <c r="AI981" s="60">
        <v>0</v>
      </c>
    </row>
    <row r="982" spans="1:35" s="6" customFormat="1" x14ac:dyDescent="0.25">
      <c r="A982" s="52" t="s">
        <v>1963</v>
      </c>
      <c r="B982" s="53" t="s">
        <v>1964</v>
      </c>
      <c r="C982" s="54">
        <v>1950336.92</v>
      </c>
      <c r="D982" s="55">
        <v>5.8587999999999999E-4</v>
      </c>
      <c r="E982" s="55">
        <v>5.7390999999999996E-4</v>
      </c>
      <c r="F982" s="56">
        <v>0</v>
      </c>
      <c r="G982" s="57">
        <v>27281</v>
      </c>
      <c r="H982" s="58">
        <v>27281</v>
      </c>
      <c r="I982" s="59">
        <v>56269</v>
      </c>
      <c r="J982" s="57">
        <v>337634</v>
      </c>
      <c r="K982" s="57">
        <v>-180541</v>
      </c>
      <c r="L982" s="57">
        <v>-130038</v>
      </c>
      <c r="M982" s="60">
        <v>274369</v>
      </c>
      <c r="N982" s="59">
        <v>-197534</v>
      </c>
      <c r="O982" s="57">
        <v>6089.5621035875274</v>
      </c>
      <c r="P982" s="57">
        <v>-191444.43789641248</v>
      </c>
      <c r="Q982" s="57">
        <v>0</v>
      </c>
      <c r="R982" s="60">
        <v>-191444.43789641248</v>
      </c>
      <c r="S982" s="61">
        <v>33465</v>
      </c>
      <c r="T982" s="59">
        <v>182502</v>
      </c>
      <c r="U982" s="57">
        <v>37531</v>
      </c>
      <c r="V982" s="57">
        <v>44543</v>
      </c>
      <c r="W982" s="57">
        <v>36848.883874909399</v>
      </c>
      <c r="X982" s="60">
        <v>301424.88387490937</v>
      </c>
      <c r="Y982" s="59">
        <v>483753</v>
      </c>
      <c r="Z982" s="57">
        <v>32219</v>
      </c>
      <c r="AA982" s="57">
        <v>171977</v>
      </c>
      <c r="AB982" s="57">
        <v>11247.166831419769</v>
      </c>
      <c r="AC982" s="58">
        <v>699196.1668314198</v>
      </c>
      <c r="AD982" s="59">
        <v>-230322.15929609424</v>
      </c>
      <c r="AE982" s="57">
        <v>-189415.54555538498</v>
      </c>
      <c r="AF982" s="57">
        <v>14494.302153441557</v>
      </c>
      <c r="AG982" s="57">
        <v>7472.1197415272782</v>
      </c>
      <c r="AH982" s="57">
        <v>0</v>
      </c>
      <c r="AI982" s="60">
        <v>0</v>
      </c>
    </row>
    <row r="983" spans="1:35" s="6" customFormat="1" x14ac:dyDescent="0.25">
      <c r="A983" s="52" t="s">
        <v>1965</v>
      </c>
      <c r="B983" s="53" t="s">
        <v>1966</v>
      </c>
      <c r="C983" s="54">
        <v>298513.03999999998</v>
      </c>
      <c r="D983" s="55">
        <v>8.967E-5</v>
      </c>
      <c r="E983" s="55">
        <v>9.0589999999999998E-5</v>
      </c>
      <c r="F983" s="56">
        <v>0</v>
      </c>
      <c r="G983" s="57">
        <v>4175</v>
      </c>
      <c r="H983" s="58">
        <v>4175</v>
      </c>
      <c r="I983" s="59">
        <v>8612</v>
      </c>
      <c r="J983" s="57">
        <v>51675</v>
      </c>
      <c r="K983" s="57">
        <v>-27632</v>
      </c>
      <c r="L983" s="57">
        <v>-19903</v>
      </c>
      <c r="M983" s="60">
        <v>41993</v>
      </c>
      <c r="N983" s="59">
        <v>-30233</v>
      </c>
      <c r="O983" s="57">
        <v>-7628.5013517698035</v>
      </c>
      <c r="P983" s="57">
        <v>-37861.501351769803</v>
      </c>
      <c r="Q983" s="57">
        <v>0</v>
      </c>
      <c r="R983" s="60">
        <v>-37861.501351769803</v>
      </c>
      <c r="S983" s="61">
        <v>5122</v>
      </c>
      <c r="T983" s="59">
        <v>27932</v>
      </c>
      <c r="U983" s="57">
        <v>5744</v>
      </c>
      <c r="V983" s="57">
        <v>6817</v>
      </c>
      <c r="W983" s="57">
        <v>6793.003823681739</v>
      </c>
      <c r="X983" s="60">
        <v>47286.003823681742</v>
      </c>
      <c r="Y983" s="59">
        <v>74039</v>
      </c>
      <c r="Z983" s="57">
        <v>4931</v>
      </c>
      <c r="AA983" s="57">
        <v>26321</v>
      </c>
      <c r="AB983" s="57">
        <v>20000.952635485228</v>
      </c>
      <c r="AC983" s="58">
        <v>125291.95263548523</v>
      </c>
      <c r="AD983" s="59">
        <v>-44894.965814609051</v>
      </c>
      <c r="AE983" s="57">
        <v>-36295.622561120748</v>
      </c>
      <c r="AF983" s="57">
        <v>2532.606383525866</v>
      </c>
      <c r="AG983" s="57">
        <v>652.03318040044792</v>
      </c>
      <c r="AH983" s="57">
        <v>0</v>
      </c>
      <c r="AI983" s="60">
        <v>0</v>
      </c>
    </row>
    <row r="984" spans="1:35" s="6" customFormat="1" x14ac:dyDescent="0.25">
      <c r="A984" s="52" t="s">
        <v>1967</v>
      </c>
      <c r="B984" s="53" t="s">
        <v>1968</v>
      </c>
      <c r="C984" s="54">
        <v>606756.09</v>
      </c>
      <c r="D984" s="55">
        <v>1.8227E-4</v>
      </c>
      <c r="E984" s="55">
        <v>1.8550000000000001E-4</v>
      </c>
      <c r="F984" s="56">
        <v>0</v>
      </c>
      <c r="G984" s="57">
        <v>8487</v>
      </c>
      <c r="H984" s="58">
        <v>8487</v>
      </c>
      <c r="I984" s="59">
        <v>17506</v>
      </c>
      <c r="J984" s="57">
        <v>105039</v>
      </c>
      <c r="K984" s="57">
        <v>-56167</v>
      </c>
      <c r="L984" s="57">
        <v>-40456</v>
      </c>
      <c r="M984" s="60">
        <v>85357</v>
      </c>
      <c r="N984" s="59">
        <v>-61454</v>
      </c>
      <c r="O984" s="57">
        <v>4042.8081767683548</v>
      </c>
      <c r="P984" s="57">
        <v>-57411.191823231646</v>
      </c>
      <c r="Q984" s="57">
        <v>0</v>
      </c>
      <c r="R984" s="60">
        <v>-57411.191823231646</v>
      </c>
      <c r="S984" s="61">
        <v>10411</v>
      </c>
      <c r="T984" s="59">
        <v>56777</v>
      </c>
      <c r="U984" s="57">
        <v>11676</v>
      </c>
      <c r="V984" s="57">
        <v>13857</v>
      </c>
      <c r="W984" s="57">
        <v>15831.150146483946</v>
      </c>
      <c r="X984" s="60">
        <v>98141.150146483938</v>
      </c>
      <c r="Y984" s="59">
        <v>150498</v>
      </c>
      <c r="Z984" s="57">
        <v>10023</v>
      </c>
      <c r="AA984" s="57">
        <v>53503</v>
      </c>
      <c r="AB984" s="57">
        <v>9270.7272236116223</v>
      </c>
      <c r="AC984" s="58">
        <v>223294.72722361161</v>
      </c>
      <c r="AD984" s="59">
        <v>-71942.15517716945</v>
      </c>
      <c r="AE984" s="57">
        <v>-58381.739145666914</v>
      </c>
      <c r="AF984" s="57">
        <v>4090.217643974494</v>
      </c>
      <c r="AG984" s="57">
        <v>1080.0996017341986</v>
      </c>
      <c r="AH984" s="57">
        <v>0</v>
      </c>
      <c r="AI984" s="60">
        <v>0</v>
      </c>
    </row>
    <row r="985" spans="1:35" s="6" customFormat="1" x14ac:dyDescent="0.25">
      <c r="A985" s="52" t="s">
        <v>1969</v>
      </c>
      <c r="B985" s="53" t="s">
        <v>1970</v>
      </c>
      <c r="C985" s="54">
        <v>109334.94</v>
      </c>
      <c r="D985" s="55">
        <v>3.2839999999999997E-5</v>
      </c>
      <c r="E985" s="55">
        <v>3.4940000000000001E-5</v>
      </c>
      <c r="F985" s="56">
        <v>0</v>
      </c>
      <c r="G985" s="57">
        <v>1529</v>
      </c>
      <c r="H985" s="58">
        <v>1529</v>
      </c>
      <c r="I985" s="59">
        <v>3154</v>
      </c>
      <c r="J985" s="57">
        <v>18925</v>
      </c>
      <c r="K985" s="57">
        <v>-10120</v>
      </c>
      <c r="L985" s="57">
        <v>-7289</v>
      </c>
      <c r="M985" s="60">
        <v>15379</v>
      </c>
      <c r="N985" s="59">
        <v>-11072</v>
      </c>
      <c r="O985" s="57">
        <v>-279.12498097711182</v>
      </c>
      <c r="P985" s="57">
        <v>-11351.124980977113</v>
      </c>
      <c r="Q985" s="57">
        <v>0</v>
      </c>
      <c r="R985" s="60">
        <v>-11351.124980977113</v>
      </c>
      <c r="S985" s="61">
        <v>1876</v>
      </c>
      <c r="T985" s="59">
        <v>10230</v>
      </c>
      <c r="U985" s="57">
        <v>2104</v>
      </c>
      <c r="V985" s="57">
        <v>2497</v>
      </c>
      <c r="W985" s="57">
        <v>1265.6644940059894</v>
      </c>
      <c r="X985" s="60">
        <v>16096.664494005989</v>
      </c>
      <c r="Y985" s="59">
        <v>27116</v>
      </c>
      <c r="Z985" s="57">
        <v>1806</v>
      </c>
      <c r="AA985" s="57">
        <v>9640</v>
      </c>
      <c r="AB985" s="57">
        <v>3525.0373927127712</v>
      </c>
      <c r="AC985" s="58">
        <v>42087.037392712773</v>
      </c>
      <c r="AD985" s="59">
        <v>-13461.143572034955</v>
      </c>
      <c r="AE985" s="57">
        <v>-12076.094784145687</v>
      </c>
      <c r="AF985" s="57">
        <v>-376.60890550375075</v>
      </c>
      <c r="AG985" s="57">
        <v>-76.525637022388935</v>
      </c>
      <c r="AH985" s="57">
        <v>0</v>
      </c>
      <c r="AI985" s="60">
        <v>0</v>
      </c>
    </row>
    <row r="986" spans="1:35" s="6" customFormat="1" x14ac:dyDescent="0.25">
      <c r="A986" s="52" t="s">
        <v>1971</v>
      </c>
      <c r="B986" s="53" t="s">
        <v>1972</v>
      </c>
      <c r="C986" s="54">
        <v>1225193.3799999999</v>
      </c>
      <c r="D986" s="55">
        <v>3.6804999999999997E-4</v>
      </c>
      <c r="E986" s="55">
        <v>3.9439E-4</v>
      </c>
      <c r="F986" s="56">
        <v>0</v>
      </c>
      <c r="G986" s="57">
        <v>17138</v>
      </c>
      <c r="H986" s="58">
        <v>17138</v>
      </c>
      <c r="I986" s="59">
        <v>35348</v>
      </c>
      <c r="J986" s="57">
        <v>212102</v>
      </c>
      <c r="K986" s="57">
        <v>-113416</v>
      </c>
      <c r="L986" s="57">
        <v>-81690</v>
      </c>
      <c r="M986" s="60">
        <v>172359</v>
      </c>
      <c r="N986" s="59">
        <v>-124091</v>
      </c>
      <c r="O986" s="57">
        <v>-14431.383422748448</v>
      </c>
      <c r="P986" s="57">
        <v>-138522.38342274845</v>
      </c>
      <c r="Q986" s="57">
        <v>0</v>
      </c>
      <c r="R986" s="60">
        <v>-138522.38342274845</v>
      </c>
      <c r="S986" s="61">
        <v>21023</v>
      </c>
      <c r="T986" s="59">
        <v>114648</v>
      </c>
      <c r="U986" s="57">
        <v>23577</v>
      </c>
      <c r="V986" s="57">
        <v>27982</v>
      </c>
      <c r="W986" s="57">
        <v>19995.071854826358</v>
      </c>
      <c r="X986" s="60">
        <v>186202.07185482635</v>
      </c>
      <c r="Y986" s="59">
        <v>303894</v>
      </c>
      <c r="Z986" s="57">
        <v>20240</v>
      </c>
      <c r="AA986" s="57">
        <v>108036</v>
      </c>
      <c r="AB986" s="57">
        <v>60727.011138671369</v>
      </c>
      <c r="AC986" s="58">
        <v>492897.01113867137</v>
      </c>
      <c r="AD986" s="59">
        <v>-163498.7081157426</v>
      </c>
      <c r="AE986" s="57">
        <v>-143986.21948257473</v>
      </c>
      <c r="AF986" s="57">
        <v>2149.6284834058783</v>
      </c>
      <c r="AG986" s="57">
        <v>-1359.6401689335453</v>
      </c>
      <c r="AH986" s="57">
        <v>0</v>
      </c>
      <c r="AI986" s="60">
        <v>0</v>
      </c>
    </row>
    <row r="987" spans="1:35" s="6" customFormat="1" x14ac:dyDescent="0.25">
      <c r="A987" s="52" t="s">
        <v>1973</v>
      </c>
      <c r="B987" s="53" t="s">
        <v>1974</v>
      </c>
      <c r="C987" s="54">
        <v>121365.37</v>
      </c>
      <c r="D987" s="55">
        <v>3.646E-5</v>
      </c>
      <c r="E987" s="55">
        <v>3.7370000000000003E-5</v>
      </c>
      <c r="F987" s="56">
        <v>0</v>
      </c>
      <c r="G987" s="57">
        <v>1698</v>
      </c>
      <c r="H987" s="58">
        <v>1698</v>
      </c>
      <c r="I987" s="59">
        <v>3502</v>
      </c>
      <c r="J987" s="57">
        <v>21011</v>
      </c>
      <c r="K987" s="57">
        <v>-11235</v>
      </c>
      <c r="L987" s="57">
        <v>-8092</v>
      </c>
      <c r="M987" s="60">
        <v>17074</v>
      </c>
      <c r="N987" s="59">
        <v>-12293</v>
      </c>
      <c r="O987" s="57">
        <v>-3906.2274066897417</v>
      </c>
      <c r="P987" s="57">
        <v>-16199.227406689741</v>
      </c>
      <c r="Q987" s="57">
        <v>0</v>
      </c>
      <c r="R987" s="60">
        <v>-16199.227406689741</v>
      </c>
      <c r="S987" s="61">
        <v>2083</v>
      </c>
      <c r="T987" s="59">
        <v>11357</v>
      </c>
      <c r="U987" s="57">
        <v>2336</v>
      </c>
      <c r="V987" s="57">
        <v>2772</v>
      </c>
      <c r="W987" s="57">
        <v>17896.548827204118</v>
      </c>
      <c r="X987" s="60">
        <v>34361.548827204118</v>
      </c>
      <c r="Y987" s="59">
        <v>30105</v>
      </c>
      <c r="Z987" s="57">
        <v>2005</v>
      </c>
      <c r="AA987" s="57">
        <v>10702</v>
      </c>
      <c r="AB987" s="57">
        <v>6657.6745806979588</v>
      </c>
      <c r="AC987" s="58">
        <v>49469.67458069796</v>
      </c>
      <c r="AD987" s="59">
        <v>-12593.81708227078</v>
      </c>
      <c r="AE987" s="57">
        <v>-5720.5391854239369</v>
      </c>
      <c r="AF987" s="57">
        <v>3036.7745869905771</v>
      </c>
      <c r="AG987" s="57">
        <v>169.45592721029783</v>
      </c>
      <c r="AH987" s="57">
        <v>0</v>
      </c>
      <c r="AI987" s="60">
        <v>0</v>
      </c>
    </row>
    <row r="988" spans="1:35" s="6" customFormat="1" x14ac:dyDescent="0.25">
      <c r="A988" s="52" t="s">
        <v>1975</v>
      </c>
      <c r="B988" s="53" t="s">
        <v>1976</v>
      </c>
      <c r="C988" s="54">
        <v>3564940.91</v>
      </c>
      <c r="D988" s="55">
        <v>1.0709000000000001E-3</v>
      </c>
      <c r="E988" s="55">
        <v>9.9657999999999995E-4</v>
      </c>
      <c r="F988" s="56">
        <v>0</v>
      </c>
      <c r="G988" s="57">
        <v>49866</v>
      </c>
      <c r="H988" s="58">
        <v>49866</v>
      </c>
      <c r="I988" s="59">
        <v>102852</v>
      </c>
      <c r="J988" s="57">
        <v>617143</v>
      </c>
      <c r="K988" s="57">
        <v>-330002</v>
      </c>
      <c r="L988" s="57">
        <v>-237691</v>
      </c>
      <c r="M988" s="60">
        <v>501505</v>
      </c>
      <c r="N988" s="59">
        <v>-361062</v>
      </c>
      <c r="O988" s="57">
        <v>27338.66745464339</v>
      </c>
      <c r="P988" s="57">
        <v>-333723.33254535659</v>
      </c>
      <c r="Q988" s="57">
        <v>0</v>
      </c>
      <c r="R988" s="60">
        <v>-333723.33254535659</v>
      </c>
      <c r="S988" s="61">
        <v>61170</v>
      </c>
      <c r="T988" s="59">
        <v>333586</v>
      </c>
      <c r="U988" s="57">
        <v>68600</v>
      </c>
      <c r="V988" s="57">
        <v>81417</v>
      </c>
      <c r="W988" s="57">
        <v>116617.13679055628</v>
      </c>
      <c r="X988" s="60">
        <v>600220.13679055625</v>
      </c>
      <c r="Y988" s="59">
        <v>884227</v>
      </c>
      <c r="Z988" s="57">
        <v>58891</v>
      </c>
      <c r="AA988" s="57">
        <v>314347</v>
      </c>
      <c r="AB988" s="57">
        <v>61878.386896536111</v>
      </c>
      <c r="AC988" s="58">
        <v>1319343.3868965362</v>
      </c>
      <c r="AD988" s="59">
        <v>-408634.91207269364</v>
      </c>
      <c r="AE988" s="57">
        <v>-353577.71185971331</v>
      </c>
      <c r="AF988" s="57">
        <v>20055.201437912481</v>
      </c>
      <c r="AG988" s="57">
        <v>23034.172388514609</v>
      </c>
      <c r="AH988" s="57">
        <v>0</v>
      </c>
      <c r="AI988" s="60">
        <v>0</v>
      </c>
    </row>
    <row r="989" spans="1:35" s="6" customFormat="1" x14ac:dyDescent="0.25">
      <c r="A989" s="52" t="s">
        <v>1977</v>
      </c>
      <c r="B989" s="53" t="s">
        <v>1978</v>
      </c>
      <c r="C989" s="54">
        <v>3216618.98</v>
      </c>
      <c r="D989" s="55">
        <v>9.6626000000000004E-4</v>
      </c>
      <c r="E989" s="55">
        <v>8.6680000000000004E-4</v>
      </c>
      <c r="F989" s="56">
        <v>0</v>
      </c>
      <c r="G989" s="57">
        <v>44994</v>
      </c>
      <c r="H989" s="58">
        <v>44994</v>
      </c>
      <c r="I989" s="59">
        <v>92802</v>
      </c>
      <c r="J989" s="57">
        <v>556841</v>
      </c>
      <c r="K989" s="57">
        <v>-297757</v>
      </c>
      <c r="L989" s="57">
        <v>-214465</v>
      </c>
      <c r="M989" s="60">
        <v>452502</v>
      </c>
      <c r="N989" s="59">
        <v>-325782</v>
      </c>
      <c r="O989" s="57">
        <v>-26608.715310483269</v>
      </c>
      <c r="P989" s="57">
        <v>-352390.71531048324</v>
      </c>
      <c r="Q989" s="57">
        <v>0</v>
      </c>
      <c r="R989" s="60">
        <v>-352390.71531048324</v>
      </c>
      <c r="S989" s="61">
        <v>55193</v>
      </c>
      <c r="T989" s="59">
        <v>300990</v>
      </c>
      <c r="U989" s="57">
        <v>61897</v>
      </c>
      <c r="V989" s="57">
        <v>73462</v>
      </c>
      <c r="W989" s="57">
        <v>182583.52174855839</v>
      </c>
      <c r="X989" s="60">
        <v>618932.52174855839</v>
      </c>
      <c r="Y989" s="59">
        <v>797827</v>
      </c>
      <c r="Z989" s="57">
        <v>53137</v>
      </c>
      <c r="AA989" s="57">
        <v>283632</v>
      </c>
      <c r="AB989" s="57">
        <v>85445.767821636589</v>
      </c>
      <c r="AC989" s="58">
        <v>1220041.7678216365</v>
      </c>
      <c r="AD989" s="59">
        <v>-397720.27543601347</v>
      </c>
      <c r="AE989" s="57">
        <v>-291150.55035010673</v>
      </c>
      <c r="AF989" s="57">
        <v>61185.920079420801</v>
      </c>
      <c r="AG989" s="57">
        <v>26575.659633621392</v>
      </c>
      <c r="AH989" s="57">
        <v>0</v>
      </c>
      <c r="AI989" s="60">
        <v>0</v>
      </c>
    </row>
    <row r="990" spans="1:35" s="6" customFormat="1" x14ac:dyDescent="0.25">
      <c r="A990" s="52" t="s">
        <v>1979</v>
      </c>
      <c r="B990" s="53" t="s">
        <v>1980</v>
      </c>
      <c r="C990" s="54">
        <v>7023171.0899999999</v>
      </c>
      <c r="D990" s="55">
        <v>2.1097400000000001E-3</v>
      </c>
      <c r="E990" s="55">
        <v>2.2449599999999998E-3</v>
      </c>
      <c r="F990" s="56">
        <v>0</v>
      </c>
      <c r="G990" s="57">
        <v>98240</v>
      </c>
      <c r="H990" s="58">
        <v>98240</v>
      </c>
      <c r="I990" s="59">
        <v>202625</v>
      </c>
      <c r="J990" s="57">
        <v>1215811</v>
      </c>
      <c r="K990" s="57">
        <v>-650125</v>
      </c>
      <c r="L990" s="57">
        <v>-468265</v>
      </c>
      <c r="M990" s="60">
        <v>987996</v>
      </c>
      <c r="N990" s="59">
        <v>-711315</v>
      </c>
      <c r="O990" s="57">
        <v>72561.050769875525</v>
      </c>
      <c r="P990" s="57">
        <v>-638753.94923012448</v>
      </c>
      <c r="Q990" s="57">
        <v>0</v>
      </c>
      <c r="R990" s="60">
        <v>-638753.94923012448</v>
      </c>
      <c r="S990" s="61">
        <v>120508</v>
      </c>
      <c r="T990" s="59">
        <v>657185</v>
      </c>
      <c r="U990" s="57">
        <v>135147</v>
      </c>
      <c r="V990" s="57">
        <v>160397</v>
      </c>
      <c r="W990" s="57">
        <v>130887.26103520012</v>
      </c>
      <c r="X990" s="60">
        <v>1083616.2610352002</v>
      </c>
      <c r="Y990" s="59">
        <v>1741983</v>
      </c>
      <c r="Z990" s="57">
        <v>116019</v>
      </c>
      <c r="AA990" s="57">
        <v>619284</v>
      </c>
      <c r="AB990" s="57">
        <v>171841.69141862734</v>
      </c>
      <c r="AC990" s="58">
        <v>2649127.6914186273</v>
      </c>
      <c r="AD990" s="59">
        <v>-849282.97115371469</v>
      </c>
      <c r="AE990" s="57">
        <v>-721283.69677460392</v>
      </c>
      <c r="AF990" s="57">
        <v>10029.734292915731</v>
      </c>
      <c r="AG990" s="57">
        <v>-4974.496748024354</v>
      </c>
      <c r="AH990" s="57">
        <v>0</v>
      </c>
      <c r="AI990" s="60">
        <v>0</v>
      </c>
    </row>
    <row r="991" spans="1:35" s="6" customFormat="1" x14ac:dyDescent="0.25">
      <c r="A991" s="52" t="s">
        <v>1981</v>
      </c>
      <c r="B991" s="53" t="s">
        <v>1982</v>
      </c>
      <c r="C991" s="54">
        <v>5035216.1500000004</v>
      </c>
      <c r="D991" s="55">
        <v>1.51257E-3</v>
      </c>
      <c r="E991" s="55">
        <v>1.5042199999999999E-3</v>
      </c>
      <c r="F991" s="56">
        <v>0</v>
      </c>
      <c r="G991" s="57">
        <v>70433</v>
      </c>
      <c r="H991" s="58">
        <v>70433</v>
      </c>
      <c r="I991" s="59">
        <v>145271</v>
      </c>
      <c r="J991" s="57">
        <v>871671</v>
      </c>
      <c r="K991" s="57">
        <v>-466105</v>
      </c>
      <c r="L991" s="57">
        <v>-335721</v>
      </c>
      <c r="M991" s="60">
        <v>708340</v>
      </c>
      <c r="N991" s="59">
        <v>-509975</v>
      </c>
      <c r="O991" s="57">
        <v>-15542.36459243912</v>
      </c>
      <c r="P991" s="57">
        <v>-525517.36459243915</v>
      </c>
      <c r="Q991" s="57">
        <v>0</v>
      </c>
      <c r="R991" s="60">
        <v>-525517.36459243915</v>
      </c>
      <c r="S991" s="61">
        <v>86398</v>
      </c>
      <c r="T991" s="59">
        <v>471166</v>
      </c>
      <c r="U991" s="57">
        <v>96893</v>
      </c>
      <c r="V991" s="57">
        <v>114996</v>
      </c>
      <c r="W991" s="57">
        <v>72619.010826817408</v>
      </c>
      <c r="X991" s="60">
        <v>755674.01082681736</v>
      </c>
      <c r="Y991" s="59">
        <v>1248908</v>
      </c>
      <c r="Z991" s="57">
        <v>83179</v>
      </c>
      <c r="AA991" s="57">
        <v>443993</v>
      </c>
      <c r="AB991" s="57">
        <v>58710.500536280415</v>
      </c>
      <c r="AC991" s="58">
        <v>1834790.5005362805</v>
      </c>
      <c r="AD991" s="59">
        <v>-629969.18906213727</v>
      </c>
      <c r="AE991" s="57">
        <v>-499927.97498432692</v>
      </c>
      <c r="AF991" s="57">
        <v>35520.438038783061</v>
      </c>
      <c r="AG991" s="57">
        <v>15260.236298218137</v>
      </c>
      <c r="AH991" s="57">
        <v>0</v>
      </c>
      <c r="AI991" s="60">
        <v>0</v>
      </c>
    </row>
    <row r="992" spans="1:35" s="6" customFormat="1" x14ac:dyDescent="0.25">
      <c r="A992" s="52" t="s">
        <v>1983</v>
      </c>
      <c r="B992" s="53" t="s">
        <v>1984</v>
      </c>
      <c r="C992" s="54">
        <v>970734.37</v>
      </c>
      <c r="D992" s="55">
        <v>2.9160999999999998E-4</v>
      </c>
      <c r="E992" s="55">
        <v>2.8118000000000001E-4</v>
      </c>
      <c r="F992" s="56">
        <v>0</v>
      </c>
      <c r="G992" s="57">
        <v>13579</v>
      </c>
      <c r="H992" s="58">
        <v>13579</v>
      </c>
      <c r="I992" s="59">
        <v>28007</v>
      </c>
      <c r="J992" s="57">
        <v>168050</v>
      </c>
      <c r="K992" s="57">
        <v>-89861</v>
      </c>
      <c r="L992" s="57">
        <v>-64724</v>
      </c>
      <c r="M992" s="60">
        <v>136562</v>
      </c>
      <c r="N992" s="59">
        <v>-98319</v>
      </c>
      <c r="O992" s="57">
        <v>-15573.505361491123</v>
      </c>
      <c r="P992" s="57">
        <v>-113892.50536149112</v>
      </c>
      <c r="Q992" s="57">
        <v>0</v>
      </c>
      <c r="R992" s="60">
        <v>-113892.50536149112</v>
      </c>
      <c r="S992" s="61">
        <v>16657</v>
      </c>
      <c r="T992" s="59">
        <v>90837</v>
      </c>
      <c r="U992" s="57">
        <v>18680</v>
      </c>
      <c r="V992" s="57">
        <v>22170</v>
      </c>
      <c r="W992" s="57">
        <v>27559.270189255083</v>
      </c>
      <c r="X992" s="60">
        <v>159246.27018925507</v>
      </c>
      <c r="Y992" s="59">
        <v>240778</v>
      </c>
      <c r="Z992" s="57">
        <v>16036</v>
      </c>
      <c r="AA992" s="57">
        <v>85598</v>
      </c>
      <c r="AB992" s="57">
        <v>30329.538972135924</v>
      </c>
      <c r="AC992" s="58">
        <v>372741.53897213592</v>
      </c>
      <c r="AD992" s="59">
        <v>-127910.35914639791</v>
      </c>
      <c r="AE992" s="57">
        <v>-101460.27561406902</v>
      </c>
      <c r="AF992" s="57">
        <v>11355.520699862309</v>
      </c>
      <c r="AG992" s="57">
        <v>4519.8452777237617</v>
      </c>
      <c r="AH992" s="57">
        <v>0</v>
      </c>
      <c r="AI992" s="60">
        <v>0</v>
      </c>
    </row>
    <row r="993" spans="1:35" s="6" customFormat="1" x14ac:dyDescent="0.25">
      <c r="A993" s="52" t="s">
        <v>1985</v>
      </c>
      <c r="B993" s="53" t="s">
        <v>1986</v>
      </c>
      <c r="C993" s="54">
        <v>5466877.9400000004</v>
      </c>
      <c r="D993" s="55">
        <v>1.6422400000000001E-3</v>
      </c>
      <c r="E993" s="55">
        <v>1.8051199999999999E-3</v>
      </c>
      <c r="F993" s="56">
        <v>0</v>
      </c>
      <c r="G993" s="57">
        <v>76471</v>
      </c>
      <c r="H993" s="58">
        <v>76471</v>
      </c>
      <c r="I993" s="59">
        <v>157725</v>
      </c>
      <c r="J993" s="57">
        <v>946398</v>
      </c>
      <c r="K993" s="57">
        <v>-506063</v>
      </c>
      <c r="L993" s="57">
        <v>-364502</v>
      </c>
      <c r="M993" s="60">
        <v>769064</v>
      </c>
      <c r="N993" s="59">
        <v>-553694</v>
      </c>
      <c r="O993" s="57">
        <v>-115528.72653391618</v>
      </c>
      <c r="P993" s="57">
        <v>-669222.7265339162</v>
      </c>
      <c r="Q993" s="57">
        <v>0</v>
      </c>
      <c r="R993" s="60">
        <v>-669222.7265339162</v>
      </c>
      <c r="S993" s="61">
        <v>93805</v>
      </c>
      <c r="T993" s="59">
        <v>511558</v>
      </c>
      <c r="U993" s="57">
        <v>105199</v>
      </c>
      <c r="V993" s="57">
        <v>124855</v>
      </c>
      <c r="W993" s="57">
        <v>0</v>
      </c>
      <c r="X993" s="60">
        <v>741612</v>
      </c>
      <c r="Y993" s="59">
        <v>1355975</v>
      </c>
      <c r="Z993" s="57">
        <v>90310</v>
      </c>
      <c r="AA993" s="57">
        <v>482056</v>
      </c>
      <c r="AB993" s="57">
        <v>268623.44372235792</v>
      </c>
      <c r="AC993" s="58">
        <v>2196964.443722358</v>
      </c>
      <c r="AD993" s="59">
        <v>-760400.30249387468</v>
      </c>
      <c r="AE993" s="57">
        <v>-647549.7786165888</v>
      </c>
      <c r="AF993" s="57">
        <v>-33227.868414556848</v>
      </c>
      <c r="AG993" s="57">
        <v>-14174.49419733763</v>
      </c>
      <c r="AH993" s="57">
        <v>0</v>
      </c>
      <c r="AI993" s="60">
        <v>0</v>
      </c>
    </row>
    <row r="994" spans="1:35" s="6" customFormat="1" x14ac:dyDescent="0.25">
      <c r="A994" s="52" t="s">
        <v>1987</v>
      </c>
      <c r="B994" s="53" t="s">
        <v>1988</v>
      </c>
      <c r="C994" s="54">
        <v>13237032.27</v>
      </c>
      <c r="D994" s="55">
        <v>3.9763699999999999E-3</v>
      </c>
      <c r="E994" s="55">
        <v>4.1310799999999996E-3</v>
      </c>
      <c r="F994" s="56">
        <v>0</v>
      </c>
      <c r="G994" s="57">
        <v>185160</v>
      </c>
      <c r="H994" s="58">
        <v>185160</v>
      </c>
      <c r="I994" s="59">
        <v>381900</v>
      </c>
      <c r="J994" s="57">
        <v>2291521</v>
      </c>
      <c r="K994" s="57">
        <v>-1225335</v>
      </c>
      <c r="L994" s="57">
        <v>-882571</v>
      </c>
      <c r="M994" s="60">
        <v>1862142</v>
      </c>
      <c r="N994" s="59">
        <v>-1340664</v>
      </c>
      <c r="O994" s="57">
        <v>53958.110247302015</v>
      </c>
      <c r="P994" s="57">
        <v>-1286705.8897526979</v>
      </c>
      <c r="Q994" s="57">
        <v>0</v>
      </c>
      <c r="R994" s="60">
        <v>-1286705.8897526979</v>
      </c>
      <c r="S994" s="61">
        <v>227130</v>
      </c>
      <c r="T994" s="59">
        <v>1238641</v>
      </c>
      <c r="U994" s="57">
        <v>254720</v>
      </c>
      <c r="V994" s="57">
        <v>302311</v>
      </c>
      <c r="W994" s="57">
        <v>499859.82153368794</v>
      </c>
      <c r="X994" s="60">
        <v>2295531.8215336879</v>
      </c>
      <c r="Y994" s="59">
        <v>3283233</v>
      </c>
      <c r="Z994" s="57">
        <v>218669</v>
      </c>
      <c r="AA994" s="57">
        <v>1167207</v>
      </c>
      <c r="AB994" s="57">
        <v>213585.94427387364</v>
      </c>
      <c r="AC994" s="58">
        <v>4882694.9442738732</v>
      </c>
      <c r="AD994" s="59">
        <v>-1447230.0264816759</v>
      </c>
      <c r="AE994" s="57">
        <v>-1228638.9675736381</v>
      </c>
      <c r="AF994" s="57">
        <v>80177.456410377519</v>
      </c>
      <c r="AG994" s="57">
        <v>8528.4149047512037</v>
      </c>
      <c r="AH994" s="57">
        <v>0</v>
      </c>
      <c r="AI994" s="60">
        <v>0</v>
      </c>
    </row>
    <row r="995" spans="1:35" s="6" customFormat="1" x14ac:dyDescent="0.25">
      <c r="A995" s="52" t="s">
        <v>1989</v>
      </c>
      <c r="B995" s="53" t="s">
        <v>1990</v>
      </c>
      <c r="C995" s="54">
        <v>1607755.93</v>
      </c>
      <c r="D995" s="55">
        <v>4.8296999999999999E-4</v>
      </c>
      <c r="E995" s="55">
        <v>4.8981999999999997E-4</v>
      </c>
      <c r="F995" s="56">
        <v>0</v>
      </c>
      <c r="G995" s="57">
        <v>22489</v>
      </c>
      <c r="H995" s="58">
        <v>22489</v>
      </c>
      <c r="I995" s="59">
        <v>46386</v>
      </c>
      <c r="J995" s="57">
        <v>278328</v>
      </c>
      <c r="K995" s="57">
        <v>-148829</v>
      </c>
      <c r="L995" s="57">
        <v>-107197</v>
      </c>
      <c r="M995" s="60">
        <v>226176</v>
      </c>
      <c r="N995" s="59">
        <v>-162837</v>
      </c>
      <c r="O995" s="57">
        <v>-1595.3071200954728</v>
      </c>
      <c r="P995" s="57">
        <v>-164432.30712009547</v>
      </c>
      <c r="Q995" s="57">
        <v>0</v>
      </c>
      <c r="R995" s="60">
        <v>-164432.30712009547</v>
      </c>
      <c r="S995" s="61">
        <v>27587</v>
      </c>
      <c r="T995" s="59">
        <v>150445</v>
      </c>
      <c r="U995" s="57">
        <v>30938</v>
      </c>
      <c r="V995" s="57">
        <v>36719</v>
      </c>
      <c r="W995" s="57">
        <v>7534.8719405982447</v>
      </c>
      <c r="X995" s="60">
        <v>225636.87194059824</v>
      </c>
      <c r="Y995" s="59">
        <v>398782</v>
      </c>
      <c r="Z995" s="57">
        <v>26560</v>
      </c>
      <c r="AA995" s="57">
        <v>141769</v>
      </c>
      <c r="AB995" s="57">
        <v>18222.673554170186</v>
      </c>
      <c r="AC995" s="58">
        <v>585333.67355417018</v>
      </c>
      <c r="AD995" s="59">
        <v>-198882.67918607037</v>
      </c>
      <c r="AE995" s="57">
        <v>-170431.27505140388</v>
      </c>
      <c r="AF995" s="57">
        <v>6447.3822953012568</v>
      </c>
      <c r="AG995" s="57">
        <v>3169.7703286010692</v>
      </c>
      <c r="AH995" s="57">
        <v>0</v>
      </c>
      <c r="AI995" s="60">
        <v>0</v>
      </c>
    </row>
    <row r="996" spans="1:35" s="6" customFormat="1" x14ac:dyDescent="0.25">
      <c r="A996" s="52" t="s">
        <v>1991</v>
      </c>
      <c r="B996" s="53" t="s">
        <v>1992</v>
      </c>
      <c r="C996" s="54">
        <v>547595</v>
      </c>
      <c r="D996" s="55">
        <v>1.6449999999999999E-4</v>
      </c>
      <c r="E996" s="55">
        <v>1.5192999999999999E-4</v>
      </c>
      <c r="F996" s="56">
        <v>0</v>
      </c>
      <c r="G996" s="57">
        <v>7660</v>
      </c>
      <c r="H996" s="58">
        <v>7660</v>
      </c>
      <c r="I996" s="59">
        <v>15799</v>
      </c>
      <c r="J996" s="57">
        <v>94799</v>
      </c>
      <c r="K996" s="57">
        <v>-50691</v>
      </c>
      <c r="L996" s="57">
        <v>-36511</v>
      </c>
      <c r="M996" s="60">
        <v>77036</v>
      </c>
      <c r="N996" s="59">
        <v>-55462</v>
      </c>
      <c r="O996" s="57">
        <v>1546.5911684302826</v>
      </c>
      <c r="P996" s="57">
        <v>-53915.408831569715</v>
      </c>
      <c r="Q996" s="57">
        <v>0</v>
      </c>
      <c r="R996" s="60">
        <v>-53915.408831569715</v>
      </c>
      <c r="S996" s="61">
        <v>9396</v>
      </c>
      <c r="T996" s="59">
        <v>51242</v>
      </c>
      <c r="U996" s="57">
        <v>10538</v>
      </c>
      <c r="V996" s="57">
        <v>12506</v>
      </c>
      <c r="W996" s="57">
        <v>12838.123922965307</v>
      </c>
      <c r="X996" s="60">
        <v>87124.123922965315</v>
      </c>
      <c r="Y996" s="59">
        <v>135825</v>
      </c>
      <c r="Z996" s="57">
        <v>9046</v>
      </c>
      <c r="AA996" s="57">
        <v>48287</v>
      </c>
      <c r="AB996" s="57">
        <v>4091.1929353561327</v>
      </c>
      <c r="AC996" s="58">
        <v>197249.19293535614</v>
      </c>
      <c r="AD996" s="59">
        <v>-64472.865748433273</v>
      </c>
      <c r="AE996" s="57">
        <v>-54305.066484497365</v>
      </c>
      <c r="AF996" s="57">
        <v>4908.285411698469</v>
      </c>
      <c r="AG996" s="57">
        <v>3744.5778088413435</v>
      </c>
      <c r="AH996" s="57">
        <v>0</v>
      </c>
      <c r="AI996" s="60">
        <v>0</v>
      </c>
    </row>
    <row r="997" spans="1:35" s="6" customFormat="1" x14ac:dyDescent="0.25">
      <c r="A997" s="52" t="s">
        <v>1993</v>
      </c>
      <c r="B997" s="53" t="s">
        <v>1994</v>
      </c>
      <c r="C997" s="54">
        <v>4774612.21</v>
      </c>
      <c r="D997" s="55">
        <v>1.43428E-3</v>
      </c>
      <c r="E997" s="55">
        <v>1.27446E-3</v>
      </c>
      <c r="F997" s="56">
        <v>0</v>
      </c>
      <c r="G997" s="57">
        <v>66787</v>
      </c>
      <c r="H997" s="58">
        <v>66787</v>
      </c>
      <c r="I997" s="59">
        <v>137752</v>
      </c>
      <c r="J997" s="57">
        <v>826554</v>
      </c>
      <c r="K997" s="57">
        <v>-441979</v>
      </c>
      <c r="L997" s="57">
        <v>-318344</v>
      </c>
      <c r="M997" s="60">
        <v>671676</v>
      </c>
      <c r="N997" s="59">
        <v>-483579</v>
      </c>
      <c r="O997" s="57">
        <v>90634.049261785025</v>
      </c>
      <c r="P997" s="57">
        <v>-392944.950738215</v>
      </c>
      <c r="Q997" s="57">
        <v>0</v>
      </c>
      <c r="R997" s="60">
        <v>-392944.950738215</v>
      </c>
      <c r="S997" s="61">
        <v>81926</v>
      </c>
      <c r="T997" s="59">
        <v>446779</v>
      </c>
      <c r="U997" s="57">
        <v>91878</v>
      </c>
      <c r="V997" s="57">
        <v>109044</v>
      </c>
      <c r="W997" s="57">
        <v>222801.69067959001</v>
      </c>
      <c r="X997" s="60">
        <v>870502.69067958998</v>
      </c>
      <c r="Y997" s="59">
        <v>1184265</v>
      </c>
      <c r="Z997" s="57">
        <v>78874</v>
      </c>
      <c r="AA997" s="57">
        <v>421012</v>
      </c>
      <c r="AB997" s="57">
        <v>104212.49937507216</v>
      </c>
      <c r="AC997" s="58">
        <v>1788363.4993750721</v>
      </c>
      <c r="AD997" s="59">
        <v>-529651.09111638996</v>
      </c>
      <c r="AE997" s="57">
        <v>-466455.70123448578</v>
      </c>
      <c r="AF997" s="57">
        <v>36616.998352922979</v>
      </c>
      <c r="AG997" s="57">
        <v>41628.985302470668</v>
      </c>
      <c r="AH997" s="57">
        <v>0</v>
      </c>
      <c r="AI997" s="60">
        <v>0</v>
      </c>
    </row>
    <row r="998" spans="1:35" s="6" customFormat="1" x14ac:dyDescent="0.25">
      <c r="A998" s="52" t="s">
        <v>1995</v>
      </c>
      <c r="B998" s="53" t="s">
        <v>1996</v>
      </c>
      <c r="C998" s="54">
        <v>522386.02</v>
      </c>
      <c r="D998" s="55">
        <v>1.5692000000000001E-4</v>
      </c>
      <c r="E998" s="55">
        <v>1.5343E-4</v>
      </c>
      <c r="F998" s="56">
        <v>0</v>
      </c>
      <c r="G998" s="57">
        <v>7307</v>
      </c>
      <c r="H998" s="58">
        <v>7307</v>
      </c>
      <c r="I998" s="59">
        <v>15071</v>
      </c>
      <c r="J998" s="57">
        <v>90431</v>
      </c>
      <c r="K998" s="57">
        <v>-48356</v>
      </c>
      <c r="L998" s="57">
        <v>-34829</v>
      </c>
      <c r="M998" s="60">
        <v>73486</v>
      </c>
      <c r="N998" s="59">
        <v>-52907</v>
      </c>
      <c r="O998" s="57">
        <v>-16971.415500099294</v>
      </c>
      <c r="P998" s="57">
        <v>-69878.415500099291</v>
      </c>
      <c r="Q998" s="57">
        <v>0</v>
      </c>
      <c r="R998" s="60">
        <v>-69878.415500099291</v>
      </c>
      <c r="S998" s="61">
        <v>8963</v>
      </c>
      <c r="T998" s="59">
        <v>48881</v>
      </c>
      <c r="U998" s="57">
        <v>10052</v>
      </c>
      <c r="V998" s="57">
        <v>11930</v>
      </c>
      <c r="W998" s="57">
        <v>1751.440207489838</v>
      </c>
      <c r="X998" s="60">
        <v>72614.440207489839</v>
      </c>
      <c r="Y998" s="59">
        <v>129567</v>
      </c>
      <c r="Z998" s="57">
        <v>8629</v>
      </c>
      <c r="AA998" s="57">
        <v>46062</v>
      </c>
      <c r="AB998" s="57">
        <v>26795.757618641772</v>
      </c>
      <c r="AC998" s="58">
        <v>211053.75761864177</v>
      </c>
      <c r="AD998" s="59">
        <v>-80501.304167027018</v>
      </c>
      <c r="AE998" s="57">
        <v>-62037.513836311802</v>
      </c>
      <c r="AF998" s="57">
        <v>2046.9955127375674</v>
      </c>
      <c r="AG998" s="57">
        <v>2052.5050794493195</v>
      </c>
      <c r="AH998" s="57">
        <v>0</v>
      </c>
      <c r="AI998" s="60">
        <v>0</v>
      </c>
    </row>
    <row r="999" spans="1:35" s="6" customFormat="1" x14ac:dyDescent="0.25">
      <c r="A999" s="52" t="s">
        <v>1997</v>
      </c>
      <c r="B999" s="53" t="s">
        <v>1998</v>
      </c>
      <c r="C999" s="54">
        <v>833518.51</v>
      </c>
      <c r="D999" s="55">
        <v>2.5039000000000002E-4</v>
      </c>
      <c r="E999" s="55">
        <v>2.5901E-4</v>
      </c>
      <c r="F999" s="56">
        <v>0</v>
      </c>
      <c r="G999" s="57">
        <v>11659</v>
      </c>
      <c r="H999" s="58">
        <v>11659</v>
      </c>
      <c r="I999" s="59">
        <v>24048</v>
      </c>
      <c r="J999" s="57">
        <v>144296</v>
      </c>
      <c r="K999" s="57">
        <v>-77159</v>
      </c>
      <c r="L999" s="57">
        <v>-55575</v>
      </c>
      <c r="M999" s="60">
        <v>117258</v>
      </c>
      <c r="N999" s="59">
        <v>-84421</v>
      </c>
      <c r="O999" s="57">
        <v>7752.7675622406077</v>
      </c>
      <c r="P999" s="57">
        <v>-76668.23243775939</v>
      </c>
      <c r="Q999" s="57">
        <v>0</v>
      </c>
      <c r="R999" s="60">
        <v>-76668.23243775939</v>
      </c>
      <c r="S999" s="61">
        <v>14302</v>
      </c>
      <c r="T999" s="59">
        <v>77997</v>
      </c>
      <c r="U999" s="57">
        <v>16040</v>
      </c>
      <c r="V999" s="57">
        <v>19036</v>
      </c>
      <c r="W999" s="57">
        <v>27259.370548630039</v>
      </c>
      <c r="X999" s="60">
        <v>140332.37054863005</v>
      </c>
      <c r="Y999" s="59">
        <v>206744</v>
      </c>
      <c r="Z999" s="57">
        <v>13769</v>
      </c>
      <c r="AA999" s="57">
        <v>73498</v>
      </c>
      <c r="AB999" s="57">
        <v>10771.923870184397</v>
      </c>
      <c r="AC999" s="58">
        <v>304782.9238701844</v>
      </c>
      <c r="AD999" s="59">
        <v>-90955.83287421838</v>
      </c>
      <c r="AE999" s="57">
        <v>-78775.954198434905</v>
      </c>
      <c r="AF999" s="57">
        <v>4542.4959382065881</v>
      </c>
      <c r="AG999" s="57">
        <v>738.73781289234739</v>
      </c>
      <c r="AH999" s="57">
        <v>0</v>
      </c>
      <c r="AI999" s="60">
        <v>0</v>
      </c>
    </row>
    <row r="1000" spans="1:35" s="6" customFormat="1" x14ac:dyDescent="0.25">
      <c r="A1000" s="52" t="s">
        <v>1999</v>
      </c>
      <c r="B1000" s="53" t="s">
        <v>2000</v>
      </c>
      <c r="C1000" s="54">
        <v>119979</v>
      </c>
      <c r="D1000" s="55">
        <v>3.6040000000000001E-5</v>
      </c>
      <c r="E1000" s="55">
        <v>3.43E-5</v>
      </c>
      <c r="F1000" s="56">
        <v>0</v>
      </c>
      <c r="G1000" s="57">
        <v>1678</v>
      </c>
      <c r="H1000" s="58">
        <v>1678</v>
      </c>
      <c r="I1000" s="59">
        <v>3461</v>
      </c>
      <c r="J1000" s="57">
        <v>20769</v>
      </c>
      <c r="K1000" s="57">
        <v>-11106</v>
      </c>
      <c r="L1000" s="57">
        <v>-7999</v>
      </c>
      <c r="M1000" s="60">
        <v>16878</v>
      </c>
      <c r="N1000" s="59">
        <v>-12151</v>
      </c>
      <c r="O1000" s="57">
        <v>-2133.724855921349</v>
      </c>
      <c r="P1000" s="57">
        <v>-14284.724855921349</v>
      </c>
      <c r="Q1000" s="57">
        <v>0</v>
      </c>
      <c r="R1000" s="60">
        <v>-14284.724855921349</v>
      </c>
      <c r="S1000" s="61">
        <v>2059</v>
      </c>
      <c r="T1000" s="59">
        <v>11226</v>
      </c>
      <c r="U1000" s="57">
        <v>2309</v>
      </c>
      <c r="V1000" s="57">
        <v>2740</v>
      </c>
      <c r="W1000" s="57">
        <v>1699.509746401636</v>
      </c>
      <c r="X1000" s="60">
        <v>17974.509746401636</v>
      </c>
      <c r="Y1000" s="59">
        <v>29758</v>
      </c>
      <c r="Z1000" s="57">
        <v>1982</v>
      </c>
      <c r="AA1000" s="57">
        <v>10579</v>
      </c>
      <c r="AB1000" s="57">
        <v>5011.0486420669085</v>
      </c>
      <c r="AC1000" s="58">
        <v>47330.048642066911</v>
      </c>
      <c r="AD1000" s="59">
        <v>-16692.205942736156</v>
      </c>
      <c r="AE1000" s="57">
        <v>-13406.403272348707</v>
      </c>
      <c r="AF1000" s="57">
        <v>105.09989340129709</v>
      </c>
      <c r="AG1000" s="57">
        <v>637.97042601829071</v>
      </c>
      <c r="AH1000" s="57">
        <v>0</v>
      </c>
      <c r="AI1000" s="60">
        <v>0</v>
      </c>
    </row>
    <row r="1001" spans="1:35" s="6" customFormat="1" x14ac:dyDescent="0.25">
      <c r="A1001" s="52" t="s">
        <v>2001</v>
      </c>
      <c r="B1001" s="53" t="s">
        <v>2002</v>
      </c>
      <c r="C1001" s="54">
        <v>3949802.86</v>
      </c>
      <c r="D1001" s="55">
        <v>1.18651E-3</v>
      </c>
      <c r="E1001" s="55">
        <v>1.1900299999999999E-3</v>
      </c>
      <c r="F1001" s="56">
        <v>0</v>
      </c>
      <c r="G1001" s="57">
        <v>55250</v>
      </c>
      <c r="H1001" s="58">
        <v>55250</v>
      </c>
      <c r="I1001" s="59">
        <v>113955</v>
      </c>
      <c r="J1001" s="57">
        <v>683768</v>
      </c>
      <c r="K1001" s="57">
        <v>-365628</v>
      </c>
      <c r="L1001" s="57">
        <v>-263351</v>
      </c>
      <c r="M1001" s="60">
        <v>555645</v>
      </c>
      <c r="N1001" s="59">
        <v>-400041</v>
      </c>
      <c r="O1001" s="57">
        <v>-16722.38090187632</v>
      </c>
      <c r="P1001" s="57">
        <v>-416763.38090187631</v>
      </c>
      <c r="Q1001" s="57">
        <v>0</v>
      </c>
      <c r="R1001" s="60">
        <v>-416763.38090187631</v>
      </c>
      <c r="S1001" s="61">
        <v>67773</v>
      </c>
      <c r="T1001" s="59">
        <v>369598</v>
      </c>
      <c r="U1001" s="57">
        <v>76006</v>
      </c>
      <c r="V1001" s="57">
        <v>90207</v>
      </c>
      <c r="W1001" s="57">
        <v>61478.429917873917</v>
      </c>
      <c r="X1001" s="60">
        <v>597289.42991787393</v>
      </c>
      <c r="Y1001" s="59">
        <v>979685</v>
      </c>
      <c r="Z1001" s="57">
        <v>65249</v>
      </c>
      <c r="AA1001" s="57">
        <v>348283</v>
      </c>
      <c r="AB1001" s="57">
        <v>67551.905934095208</v>
      </c>
      <c r="AC1001" s="58">
        <v>1460768.9059340951</v>
      </c>
      <c r="AD1001" s="59">
        <v>-496096.01206578768</v>
      </c>
      <c r="AE1001" s="57">
        <v>-406756.03989500983</v>
      </c>
      <c r="AF1001" s="57">
        <v>29204.528776035051</v>
      </c>
      <c r="AG1001" s="57">
        <v>10168.047168541187</v>
      </c>
      <c r="AH1001" s="57">
        <v>0</v>
      </c>
      <c r="AI1001" s="60">
        <v>0</v>
      </c>
    </row>
    <row r="1002" spans="1:35" s="6" customFormat="1" x14ac:dyDescent="0.25">
      <c r="A1002" s="52" t="s">
        <v>2003</v>
      </c>
      <c r="B1002" s="53" t="s">
        <v>2004</v>
      </c>
      <c r="C1002" s="54">
        <v>10925711.92</v>
      </c>
      <c r="D1002" s="55">
        <v>3.2820599999999998E-3</v>
      </c>
      <c r="E1002" s="55">
        <v>3.3165600000000001E-3</v>
      </c>
      <c r="F1002" s="56">
        <v>0</v>
      </c>
      <c r="G1002" s="57">
        <v>152829</v>
      </c>
      <c r="H1002" s="58">
        <v>152829</v>
      </c>
      <c r="I1002" s="59">
        <v>315217</v>
      </c>
      <c r="J1002" s="57">
        <v>1891401</v>
      </c>
      <c r="K1002" s="57">
        <v>-1011381</v>
      </c>
      <c r="L1002" s="57">
        <v>-728466</v>
      </c>
      <c r="M1002" s="60">
        <v>1536996</v>
      </c>
      <c r="N1002" s="59">
        <v>-1106572</v>
      </c>
      <c r="O1002" s="57">
        <v>54205.063908063305</v>
      </c>
      <c r="P1002" s="57">
        <v>-1052366.9360919367</v>
      </c>
      <c r="Q1002" s="57">
        <v>0</v>
      </c>
      <c r="R1002" s="60">
        <v>-1052366.9360919367</v>
      </c>
      <c r="S1002" s="61">
        <v>187471</v>
      </c>
      <c r="T1002" s="59">
        <v>1022363</v>
      </c>
      <c r="U1002" s="57">
        <v>210244</v>
      </c>
      <c r="V1002" s="57">
        <v>249525</v>
      </c>
      <c r="W1002" s="57">
        <v>137526.84945188076</v>
      </c>
      <c r="X1002" s="60">
        <v>1619658.8494518807</v>
      </c>
      <c r="Y1002" s="59">
        <v>2709951</v>
      </c>
      <c r="Z1002" s="57">
        <v>180488</v>
      </c>
      <c r="AA1002" s="57">
        <v>963402</v>
      </c>
      <c r="AB1002" s="57">
        <v>66146.707997977181</v>
      </c>
      <c r="AC1002" s="58">
        <v>3919987.7079979773</v>
      </c>
      <c r="AD1002" s="59">
        <v>-1257350.9072673144</v>
      </c>
      <c r="AE1002" s="57">
        <v>-1115158.5046095867</v>
      </c>
      <c r="AF1002" s="57">
        <v>48478.449948312598</v>
      </c>
      <c r="AG1002" s="57">
        <v>23702.103382492067</v>
      </c>
      <c r="AH1002" s="57">
        <v>0</v>
      </c>
      <c r="AI1002" s="60">
        <v>0</v>
      </c>
    </row>
    <row r="1003" spans="1:35" s="6" customFormat="1" x14ac:dyDescent="0.25">
      <c r="A1003" s="52" t="s">
        <v>2005</v>
      </c>
      <c r="B1003" s="53" t="s">
        <v>2006</v>
      </c>
      <c r="C1003" s="54">
        <v>54491.63</v>
      </c>
      <c r="D1003" s="55">
        <v>1.6370000000000001E-5</v>
      </c>
      <c r="E1003" s="55">
        <v>1.5860000000000001E-5</v>
      </c>
      <c r="F1003" s="56">
        <v>0</v>
      </c>
      <c r="G1003" s="57">
        <v>762</v>
      </c>
      <c r="H1003" s="58">
        <v>762</v>
      </c>
      <c r="I1003" s="59">
        <v>1572</v>
      </c>
      <c r="J1003" s="57">
        <v>9434</v>
      </c>
      <c r="K1003" s="57">
        <v>-5044</v>
      </c>
      <c r="L1003" s="57">
        <v>-3633</v>
      </c>
      <c r="M1003" s="60">
        <v>7666</v>
      </c>
      <c r="N1003" s="59">
        <v>-5519</v>
      </c>
      <c r="O1003" s="57">
        <v>306.43389618196295</v>
      </c>
      <c r="P1003" s="57">
        <v>-5212.5661038180369</v>
      </c>
      <c r="Q1003" s="57">
        <v>0</v>
      </c>
      <c r="R1003" s="60">
        <v>-5212.5661038180369</v>
      </c>
      <c r="S1003" s="61">
        <v>935</v>
      </c>
      <c r="T1003" s="59">
        <v>5099</v>
      </c>
      <c r="U1003" s="57">
        <v>1049</v>
      </c>
      <c r="V1003" s="57">
        <v>1245</v>
      </c>
      <c r="W1003" s="57">
        <v>1887.7683238531968</v>
      </c>
      <c r="X1003" s="60">
        <v>9280.7683238531972</v>
      </c>
      <c r="Y1003" s="59">
        <v>13516</v>
      </c>
      <c r="Z1003" s="57">
        <v>900</v>
      </c>
      <c r="AA1003" s="57">
        <v>4805</v>
      </c>
      <c r="AB1003" s="57">
        <v>2326.337957885215</v>
      </c>
      <c r="AC1003" s="58">
        <v>21547.337957885215</v>
      </c>
      <c r="AD1003" s="59">
        <v>-6171.2996187012131</v>
      </c>
      <c r="AE1003" s="57">
        <v>-6150.9045400654886</v>
      </c>
      <c r="AF1003" s="57">
        <v>-184.57991585213972</v>
      </c>
      <c r="AG1003" s="57">
        <v>240.21444058682309</v>
      </c>
      <c r="AH1003" s="57">
        <v>0</v>
      </c>
      <c r="AI1003" s="60">
        <v>0</v>
      </c>
    </row>
    <row r="1004" spans="1:35" s="6" customFormat="1" x14ac:dyDescent="0.25">
      <c r="A1004" s="52" t="s">
        <v>2007</v>
      </c>
      <c r="B1004" s="53" t="s">
        <v>2008</v>
      </c>
      <c r="C1004" s="54">
        <v>14732909.75</v>
      </c>
      <c r="D1004" s="55">
        <v>4.4257300000000001E-3</v>
      </c>
      <c r="E1004" s="55">
        <v>4.4130999999999997E-3</v>
      </c>
      <c r="F1004" s="56">
        <v>0</v>
      </c>
      <c r="G1004" s="57">
        <v>206084</v>
      </c>
      <c r="H1004" s="58">
        <v>206084</v>
      </c>
      <c r="I1004" s="59">
        <v>425058</v>
      </c>
      <c r="J1004" s="57">
        <v>2550480</v>
      </c>
      <c r="K1004" s="57">
        <v>-1363807</v>
      </c>
      <c r="L1004" s="57">
        <v>-982309</v>
      </c>
      <c r="M1004" s="60">
        <v>2072579</v>
      </c>
      <c r="N1004" s="59">
        <v>-1492169</v>
      </c>
      <c r="O1004" s="57">
        <v>45854.901481180612</v>
      </c>
      <c r="P1004" s="57">
        <v>-1446314.0985188193</v>
      </c>
      <c r="Q1004" s="57">
        <v>0</v>
      </c>
      <c r="R1004" s="60">
        <v>-1446314.0985188193</v>
      </c>
      <c r="S1004" s="61">
        <v>252797</v>
      </c>
      <c r="T1004" s="59">
        <v>1378617</v>
      </c>
      <c r="U1004" s="57">
        <v>283506</v>
      </c>
      <c r="V1004" s="57">
        <v>336475</v>
      </c>
      <c r="W1004" s="57">
        <v>178708.33654607279</v>
      </c>
      <c r="X1004" s="60">
        <v>2177306.3365460727</v>
      </c>
      <c r="Y1004" s="59">
        <v>3654264</v>
      </c>
      <c r="Z1004" s="57">
        <v>243380</v>
      </c>
      <c r="AA1004" s="57">
        <v>1299110</v>
      </c>
      <c r="AB1004" s="57">
        <v>94660.887341991722</v>
      </c>
      <c r="AC1004" s="58">
        <v>5291414.887341992</v>
      </c>
      <c r="AD1004" s="59">
        <v>-1765978.5481057873</v>
      </c>
      <c r="AE1004" s="57">
        <v>-1476453.1132027188</v>
      </c>
      <c r="AF1004" s="57">
        <v>85784.473513750185</v>
      </c>
      <c r="AG1004" s="57">
        <v>42538.636998836417</v>
      </c>
      <c r="AH1004" s="57">
        <v>0</v>
      </c>
      <c r="AI1004" s="60">
        <v>0</v>
      </c>
    </row>
    <row r="1005" spans="1:35" s="6" customFormat="1" x14ac:dyDescent="0.25">
      <c r="A1005" s="52" t="s">
        <v>2009</v>
      </c>
      <c r="B1005" s="53" t="s">
        <v>2010</v>
      </c>
      <c r="C1005" s="54">
        <v>2141868.13</v>
      </c>
      <c r="D1005" s="55">
        <v>6.4340999999999997E-4</v>
      </c>
      <c r="E1005" s="55">
        <v>5.8732999999999995E-4</v>
      </c>
      <c r="F1005" s="56">
        <v>0</v>
      </c>
      <c r="G1005" s="57">
        <v>29960</v>
      </c>
      <c r="H1005" s="58">
        <v>29960</v>
      </c>
      <c r="I1005" s="59">
        <v>61795</v>
      </c>
      <c r="J1005" s="57">
        <v>370787</v>
      </c>
      <c r="K1005" s="57">
        <v>-198270</v>
      </c>
      <c r="L1005" s="57">
        <v>-142807</v>
      </c>
      <c r="M1005" s="60">
        <v>301310</v>
      </c>
      <c r="N1005" s="59">
        <v>-216931</v>
      </c>
      <c r="O1005" s="57">
        <v>-84315.128629302664</v>
      </c>
      <c r="P1005" s="57">
        <v>-301246.12862930266</v>
      </c>
      <c r="Q1005" s="57">
        <v>0</v>
      </c>
      <c r="R1005" s="60">
        <v>-301246.12862930266</v>
      </c>
      <c r="S1005" s="61">
        <v>36752</v>
      </c>
      <c r="T1005" s="59">
        <v>200422</v>
      </c>
      <c r="U1005" s="57">
        <v>41216</v>
      </c>
      <c r="V1005" s="57">
        <v>48917</v>
      </c>
      <c r="W1005" s="57">
        <v>47118.363700037349</v>
      </c>
      <c r="X1005" s="60">
        <v>337673.36370003736</v>
      </c>
      <c r="Y1005" s="59">
        <v>531255</v>
      </c>
      <c r="Z1005" s="57">
        <v>35383</v>
      </c>
      <c r="AA1005" s="57">
        <v>188864</v>
      </c>
      <c r="AB1005" s="57">
        <v>195503.90086186508</v>
      </c>
      <c r="AC1005" s="58">
        <v>951005.90086186514</v>
      </c>
      <c r="AD1005" s="59">
        <v>-339264.07012646901</v>
      </c>
      <c r="AE1005" s="57">
        <v>-281908.58098868286</v>
      </c>
      <c r="AF1005" s="57">
        <v>-8041.6369824551584</v>
      </c>
      <c r="AG1005" s="57">
        <v>15881.750935779346</v>
      </c>
      <c r="AH1005" s="57">
        <v>0</v>
      </c>
      <c r="AI1005" s="60">
        <v>0</v>
      </c>
    </row>
    <row r="1006" spans="1:35" s="6" customFormat="1" x14ac:dyDescent="0.25">
      <c r="A1006" s="52" t="s">
        <v>2011</v>
      </c>
      <c r="B1006" s="53" t="s">
        <v>2012</v>
      </c>
      <c r="C1006" s="54">
        <v>16280492.73</v>
      </c>
      <c r="D1006" s="55">
        <v>4.89062E-3</v>
      </c>
      <c r="E1006" s="55">
        <v>5.0306099999999996E-3</v>
      </c>
      <c r="F1006" s="56">
        <v>0</v>
      </c>
      <c r="G1006" s="57">
        <v>227732</v>
      </c>
      <c r="H1006" s="58">
        <v>227732</v>
      </c>
      <c r="I1006" s="59">
        <v>469707</v>
      </c>
      <c r="J1006" s="57">
        <v>2818389</v>
      </c>
      <c r="K1006" s="57">
        <v>-1507065</v>
      </c>
      <c r="L1006" s="57">
        <v>-1085493</v>
      </c>
      <c r="M1006" s="60">
        <v>2290288</v>
      </c>
      <c r="N1006" s="59">
        <v>-1648910</v>
      </c>
      <c r="O1006" s="57">
        <v>-112342.35152007357</v>
      </c>
      <c r="P1006" s="57">
        <v>-1761252.3515200736</v>
      </c>
      <c r="Q1006" s="57">
        <v>0</v>
      </c>
      <c r="R1006" s="60">
        <v>-1761252.3515200736</v>
      </c>
      <c r="S1006" s="61">
        <v>279352</v>
      </c>
      <c r="T1006" s="59">
        <v>1523430</v>
      </c>
      <c r="U1006" s="57">
        <v>313286</v>
      </c>
      <c r="V1006" s="57">
        <v>371819</v>
      </c>
      <c r="W1006" s="57">
        <v>84802.743537754999</v>
      </c>
      <c r="X1006" s="60">
        <v>2293337.7435377552</v>
      </c>
      <c r="Y1006" s="59">
        <v>4038117</v>
      </c>
      <c r="Z1006" s="57">
        <v>268946</v>
      </c>
      <c r="AA1006" s="57">
        <v>1435572</v>
      </c>
      <c r="AB1006" s="57">
        <v>748350.13596853719</v>
      </c>
      <c r="AC1006" s="58">
        <v>6490985.1359685371</v>
      </c>
      <c r="AD1006" s="59">
        <v>-2162407.3213081639</v>
      </c>
      <c r="AE1006" s="57">
        <v>-1979647.0402449579</v>
      </c>
      <c r="AF1006" s="57">
        <v>-75073.914952863735</v>
      </c>
      <c r="AG1006" s="57">
        <v>19480.884075202688</v>
      </c>
      <c r="AH1006" s="57">
        <v>0</v>
      </c>
      <c r="AI1006" s="60">
        <v>0</v>
      </c>
    </row>
    <row r="1007" spans="1:35" s="6" customFormat="1" x14ac:dyDescent="0.25">
      <c r="A1007" s="52" t="s">
        <v>2013</v>
      </c>
      <c r="B1007" s="53" t="s">
        <v>2014</v>
      </c>
      <c r="C1007" s="54">
        <v>2714460.36</v>
      </c>
      <c r="D1007" s="55">
        <v>8.1541999999999997E-4</v>
      </c>
      <c r="E1007" s="55">
        <v>7.3220999999999996E-4</v>
      </c>
      <c r="F1007" s="56">
        <v>0</v>
      </c>
      <c r="G1007" s="57">
        <v>37970</v>
      </c>
      <c r="H1007" s="58">
        <v>37970</v>
      </c>
      <c r="I1007" s="59">
        <v>78315</v>
      </c>
      <c r="J1007" s="57">
        <v>469914</v>
      </c>
      <c r="K1007" s="57">
        <v>-251275</v>
      </c>
      <c r="L1007" s="57">
        <v>-180986</v>
      </c>
      <c r="M1007" s="60">
        <v>381863</v>
      </c>
      <c r="N1007" s="59">
        <v>-274925</v>
      </c>
      <c r="O1007" s="57">
        <v>-53113.090102406255</v>
      </c>
      <c r="P1007" s="57">
        <v>-328038.09010240628</v>
      </c>
      <c r="Q1007" s="57">
        <v>0</v>
      </c>
      <c r="R1007" s="60">
        <v>-328038.09010240628</v>
      </c>
      <c r="S1007" s="61">
        <v>46577</v>
      </c>
      <c r="T1007" s="59">
        <v>254004</v>
      </c>
      <c r="U1007" s="57">
        <v>52235</v>
      </c>
      <c r="V1007" s="57">
        <v>61994</v>
      </c>
      <c r="W1007" s="57">
        <v>71320.351418682039</v>
      </c>
      <c r="X1007" s="60">
        <v>439553.35141868202</v>
      </c>
      <c r="Y1007" s="59">
        <v>673281</v>
      </c>
      <c r="Z1007" s="57">
        <v>44842</v>
      </c>
      <c r="AA1007" s="57">
        <v>239355</v>
      </c>
      <c r="AB1007" s="57">
        <v>103604.14208035331</v>
      </c>
      <c r="AC1007" s="58">
        <v>1061082.1420803533</v>
      </c>
      <c r="AD1007" s="59">
        <v>-361754.02250483888</v>
      </c>
      <c r="AE1007" s="57">
        <v>-300530.33733022108</v>
      </c>
      <c r="AF1007" s="57">
        <v>18457.243298350579</v>
      </c>
      <c r="AG1007" s="57">
        <v>22298.32587503811</v>
      </c>
      <c r="AH1007" s="57">
        <v>0</v>
      </c>
      <c r="AI1007" s="60">
        <v>0</v>
      </c>
    </row>
    <row r="1008" spans="1:35" s="6" customFormat="1" x14ac:dyDescent="0.25">
      <c r="A1008" s="52" t="s">
        <v>2015</v>
      </c>
      <c r="B1008" s="53" t="s">
        <v>2016</v>
      </c>
      <c r="C1008" s="54">
        <v>810434.45</v>
      </c>
      <c r="D1008" s="55">
        <v>2.4345000000000001E-4</v>
      </c>
      <c r="E1008" s="55">
        <v>2.4115000000000001E-4</v>
      </c>
      <c r="F1008" s="56">
        <v>0</v>
      </c>
      <c r="G1008" s="57">
        <v>11336</v>
      </c>
      <c r="H1008" s="58">
        <v>11336</v>
      </c>
      <c r="I1008" s="59">
        <v>23382</v>
      </c>
      <c r="J1008" s="57">
        <v>140297</v>
      </c>
      <c r="K1008" s="57">
        <v>-75020</v>
      </c>
      <c r="L1008" s="57">
        <v>-54035</v>
      </c>
      <c r="M1008" s="60">
        <v>114008</v>
      </c>
      <c r="N1008" s="59">
        <v>-82081</v>
      </c>
      <c r="O1008" s="57">
        <v>8713.6483126665989</v>
      </c>
      <c r="P1008" s="57">
        <v>-73367.351687333401</v>
      </c>
      <c r="Q1008" s="57">
        <v>0</v>
      </c>
      <c r="R1008" s="60">
        <v>-73367.351687333401</v>
      </c>
      <c r="S1008" s="61">
        <v>13906</v>
      </c>
      <c r="T1008" s="59">
        <v>75835</v>
      </c>
      <c r="U1008" s="57">
        <v>15595</v>
      </c>
      <c r="V1008" s="57">
        <v>18509</v>
      </c>
      <c r="W1008" s="57">
        <v>31671.8276931787</v>
      </c>
      <c r="X1008" s="60">
        <v>141610.8276931787</v>
      </c>
      <c r="Y1008" s="59">
        <v>201013</v>
      </c>
      <c r="Z1008" s="57">
        <v>13388</v>
      </c>
      <c r="AA1008" s="57">
        <v>71461</v>
      </c>
      <c r="AB1008" s="57">
        <v>5721.2054740155299</v>
      </c>
      <c r="AC1008" s="58">
        <v>291583.20547401556</v>
      </c>
      <c r="AD1008" s="59">
        <v>-90289.363347373626</v>
      </c>
      <c r="AE1008" s="57">
        <v>-72359.296447835572</v>
      </c>
      <c r="AF1008" s="57">
        <v>10048.052476579505</v>
      </c>
      <c r="AG1008" s="57">
        <v>2628.2295377928285</v>
      </c>
      <c r="AH1008" s="57">
        <v>0</v>
      </c>
      <c r="AI1008" s="60">
        <v>0</v>
      </c>
    </row>
    <row r="1009" spans="1:35" s="6" customFormat="1" x14ac:dyDescent="0.25">
      <c r="A1009" s="52" t="s">
        <v>2017</v>
      </c>
      <c r="B1009" s="53" t="s">
        <v>2018</v>
      </c>
      <c r="C1009" s="54">
        <v>857738.17</v>
      </c>
      <c r="D1009" s="55">
        <v>2.5766E-4</v>
      </c>
      <c r="E1009" s="55">
        <v>2.5189E-4</v>
      </c>
      <c r="F1009" s="56">
        <v>0</v>
      </c>
      <c r="G1009" s="57">
        <v>11998</v>
      </c>
      <c r="H1009" s="58">
        <v>11998</v>
      </c>
      <c r="I1009" s="59">
        <v>24746</v>
      </c>
      <c r="J1009" s="57">
        <v>148486</v>
      </c>
      <c r="K1009" s="57">
        <v>-79399</v>
      </c>
      <c r="L1009" s="57">
        <v>-57189</v>
      </c>
      <c r="M1009" s="60">
        <v>120663</v>
      </c>
      <c r="N1009" s="59">
        <v>-86872</v>
      </c>
      <c r="O1009" s="57">
        <v>-17821.534702186204</v>
      </c>
      <c r="P1009" s="57">
        <v>-104693.53470218621</v>
      </c>
      <c r="Q1009" s="57">
        <v>0</v>
      </c>
      <c r="R1009" s="60">
        <v>-104693.53470218621</v>
      </c>
      <c r="S1009" s="61">
        <v>14718</v>
      </c>
      <c r="T1009" s="59">
        <v>80261</v>
      </c>
      <c r="U1009" s="57">
        <v>16505</v>
      </c>
      <c r="V1009" s="57">
        <v>19589</v>
      </c>
      <c r="W1009" s="57">
        <v>12731.456678480843</v>
      </c>
      <c r="X1009" s="60">
        <v>129086.45667848084</v>
      </c>
      <c r="Y1009" s="59">
        <v>212746</v>
      </c>
      <c r="Z1009" s="57">
        <v>14169</v>
      </c>
      <c r="AA1009" s="57">
        <v>75632</v>
      </c>
      <c r="AB1009" s="57">
        <v>39224.325766125206</v>
      </c>
      <c r="AC1009" s="58">
        <v>341771.32576612523</v>
      </c>
      <c r="AD1009" s="59">
        <v>-122378.00943769122</v>
      </c>
      <c r="AE1009" s="57">
        <v>-100902.93294224353</v>
      </c>
      <c r="AF1009" s="57">
        <v>7220.2529154656659</v>
      </c>
      <c r="AG1009" s="57">
        <v>3375.8203768247113</v>
      </c>
      <c r="AH1009" s="57">
        <v>0</v>
      </c>
      <c r="AI1009" s="60">
        <v>0</v>
      </c>
    </row>
    <row r="1010" spans="1:35" s="6" customFormat="1" x14ac:dyDescent="0.25">
      <c r="A1010" s="52" t="s">
        <v>2019</v>
      </c>
      <c r="B1010" s="53" t="s">
        <v>2020</v>
      </c>
      <c r="C1010" s="54">
        <v>516270.4</v>
      </c>
      <c r="D1010" s="55">
        <v>1.5509000000000001E-4</v>
      </c>
      <c r="E1010" s="55">
        <v>1.2373000000000001E-4</v>
      </c>
      <c r="F1010" s="56">
        <v>0</v>
      </c>
      <c r="G1010" s="57">
        <v>7222</v>
      </c>
      <c r="H1010" s="58">
        <v>7222</v>
      </c>
      <c r="I1010" s="59">
        <v>14895</v>
      </c>
      <c r="J1010" s="57">
        <v>89376</v>
      </c>
      <c r="K1010" s="57">
        <v>-47792</v>
      </c>
      <c r="L1010" s="57">
        <v>-34423</v>
      </c>
      <c r="M1010" s="60">
        <v>72629</v>
      </c>
      <c r="N1010" s="59">
        <v>-52290</v>
      </c>
      <c r="O1010" s="57">
        <v>7955.6955417097461</v>
      </c>
      <c r="P1010" s="57">
        <v>-44334.304458290251</v>
      </c>
      <c r="Q1010" s="57">
        <v>0</v>
      </c>
      <c r="R1010" s="60">
        <v>-44334.304458290251</v>
      </c>
      <c r="S1010" s="61">
        <v>8859</v>
      </c>
      <c r="T1010" s="59">
        <v>48311</v>
      </c>
      <c r="U1010" s="57">
        <v>9935</v>
      </c>
      <c r="V1010" s="57">
        <v>11791</v>
      </c>
      <c r="W1010" s="57">
        <v>36920.931734847218</v>
      </c>
      <c r="X1010" s="60">
        <v>106957.93173484723</v>
      </c>
      <c r="Y1010" s="59">
        <v>128056</v>
      </c>
      <c r="Z1010" s="57">
        <v>8529</v>
      </c>
      <c r="AA1010" s="57">
        <v>45524</v>
      </c>
      <c r="AB1010" s="57">
        <v>10387.24287314629</v>
      </c>
      <c r="AC1010" s="58">
        <v>192496.24287314629</v>
      </c>
      <c r="AD1010" s="59">
        <v>-56063.534529439639</v>
      </c>
      <c r="AE1010" s="57">
        <v>-45101.981808932767</v>
      </c>
      <c r="AF1010" s="57">
        <v>8608.4114429299061</v>
      </c>
      <c r="AG1010" s="57">
        <v>7018.793757143435</v>
      </c>
      <c r="AH1010" s="57">
        <v>0</v>
      </c>
      <c r="AI1010" s="60">
        <v>0</v>
      </c>
    </row>
    <row r="1011" spans="1:35" s="6" customFormat="1" x14ac:dyDescent="0.25">
      <c r="A1011" s="52" t="s">
        <v>2021</v>
      </c>
      <c r="B1011" s="53" t="s">
        <v>2022</v>
      </c>
      <c r="C1011" s="54">
        <v>5022390.6100000003</v>
      </c>
      <c r="D1011" s="55">
        <v>1.5087099999999999E-3</v>
      </c>
      <c r="E1011" s="55">
        <v>1.4759599999999999E-3</v>
      </c>
      <c r="F1011" s="56">
        <v>0</v>
      </c>
      <c r="G1011" s="57">
        <v>70253</v>
      </c>
      <c r="H1011" s="58">
        <v>70253</v>
      </c>
      <c r="I1011" s="59">
        <v>144900</v>
      </c>
      <c r="J1011" s="57">
        <v>869446</v>
      </c>
      <c r="K1011" s="57">
        <v>-464915</v>
      </c>
      <c r="L1011" s="57">
        <v>-334864</v>
      </c>
      <c r="M1011" s="60">
        <v>706532</v>
      </c>
      <c r="N1011" s="59">
        <v>-508673</v>
      </c>
      <c r="O1011" s="57">
        <v>-496083.6709290219</v>
      </c>
      <c r="P1011" s="57">
        <v>-1004756.6709290219</v>
      </c>
      <c r="Q1011" s="57">
        <v>0</v>
      </c>
      <c r="R1011" s="60">
        <v>-1004756.6709290219</v>
      </c>
      <c r="S1011" s="61">
        <v>86177</v>
      </c>
      <c r="T1011" s="59">
        <v>469964</v>
      </c>
      <c r="U1011" s="57">
        <v>96646</v>
      </c>
      <c r="V1011" s="57">
        <v>114703</v>
      </c>
      <c r="W1011" s="57">
        <v>16069.677035357796</v>
      </c>
      <c r="X1011" s="60">
        <v>697382.6770353578</v>
      </c>
      <c r="Y1011" s="59">
        <v>1245721</v>
      </c>
      <c r="Z1011" s="57">
        <v>82967</v>
      </c>
      <c r="AA1011" s="57">
        <v>442860</v>
      </c>
      <c r="AB1011" s="57">
        <v>559946.95123601076</v>
      </c>
      <c r="AC1011" s="58">
        <v>2331494.9512360105</v>
      </c>
      <c r="AD1011" s="59">
        <v>-1056056.8715476072</v>
      </c>
      <c r="AE1011" s="57">
        <v>-609131.04082733567</v>
      </c>
      <c r="AF1011" s="57">
        <v>11488.739216458747</v>
      </c>
      <c r="AG1011" s="57">
        <v>19586.8989578316</v>
      </c>
      <c r="AH1011" s="57">
        <v>0</v>
      </c>
      <c r="AI1011" s="60">
        <v>0</v>
      </c>
    </row>
    <row r="1012" spans="1:35" s="6" customFormat="1" x14ac:dyDescent="0.25">
      <c r="A1012" s="52" t="s">
        <v>2023</v>
      </c>
      <c r="B1012" s="53" t="s">
        <v>2024</v>
      </c>
      <c r="C1012" s="54">
        <v>175169.29</v>
      </c>
      <c r="D1012" s="55">
        <v>5.2620000000000001E-5</v>
      </c>
      <c r="E1012" s="55">
        <v>2.9300000000000001E-5</v>
      </c>
      <c r="F1012" s="56">
        <v>0</v>
      </c>
      <c r="G1012" s="57">
        <v>2450</v>
      </c>
      <c r="H1012" s="58">
        <v>2450</v>
      </c>
      <c r="I1012" s="59">
        <v>5054</v>
      </c>
      <c r="J1012" s="57">
        <v>30324</v>
      </c>
      <c r="K1012" s="57">
        <v>-16215</v>
      </c>
      <c r="L1012" s="57">
        <v>-11679</v>
      </c>
      <c r="M1012" s="60">
        <v>24642</v>
      </c>
      <c r="N1012" s="59">
        <v>-17741</v>
      </c>
      <c r="O1012" s="57">
        <v>-14460.445455558707</v>
      </c>
      <c r="P1012" s="57">
        <v>-32201.445455558707</v>
      </c>
      <c r="Q1012" s="57">
        <v>0</v>
      </c>
      <c r="R1012" s="60">
        <v>-32201.445455558707</v>
      </c>
      <c r="S1012" s="61">
        <v>3006</v>
      </c>
      <c r="T1012" s="59">
        <v>16391</v>
      </c>
      <c r="U1012" s="57">
        <v>3371</v>
      </c>
      <c r="V1012" s="57">
        <v>4001</v>
      </c>
      <c r="W1012" s="57">
        <v>49349.074955374643</v>
      </c>
      <c r="X1012" s="60">
        <v>73112.074955374643</v>
      </c>
      <c r="Y1012" s="59">
        <v>43448</v>
      </c>
      <c r="Z1012" s="57">
        <v>2894</v>
      </c>
      <c r="AA1012" s="57">
        <v>15446</v>
      </c>
      <c r="AB1012" s="57">
        <v>52292.305805212935</v>
      </c>
      <c r="AC1012" s="58">
        <v>114080.30580521293</v>
      </c>
      <c r="AD1012" s="59">
        <v>-41899.591176323709</v>
      </c>
      <c r="AE1012" s="57">
        <v>-16830.434539344584</v>
      </c>
      <c r="AF1012" s="57">
        <v>13113.927454007098</v>
      </c>
      <c r="AG1012" s="57">
        <v>4647.867411822901</v>
      </c>
      <c r="AH1012" s="57">
        <v>0</v>
      </c>
      <c r="AI1012" s="60">
        <v>0</v>
      </c>
    </row>
    <row r="1013" spans="1:35" s="6" customFormat="1" x14ac:dyDescent="0.25">
      <c r="A1013" s="52" t="s">
        <v>2025</v>
      </c>
      <c r="B1013" s="53" t="s">
        <v>2026</v>
      </c>
      <c r="C1013" s="54">
        <v>67153.42</v>
      </c>
      <c r="D1013" s="55">
        <v>2.0169999999999998E-5</v>
      </c>
      <c r="E1013" s="55">
        <v>1.8300000000000001E-5</v>
      </c>
      <c r="F1013" s="56">
        <v>0</v>
      </c>
      <c r="G1013" s="57">
        <v>939</v>
      </c>
      <c r="H1013" s="58">
        <v>939</v>
      </c>
      <c r="I1013" s="59">
        <v>1937</v>
      </c>
      <c r="J1013" s="57">
        <v>11624</v>
      </c>
      <c r="K1013" s="57">
        <v>-6215</v>
      </c>
      <c r="L1013" s="57">
        <v>-4477</v>
      </c>
      <c r="M1013" s="60">
        <v>9446</v>
      </c>
      <c r="N1013" s="59">
        <v>-6800</v>
      </c>
      <c r="O1013" s="57">
        <v>-8978.1384067553699</v>
      </c>
      <c r="P1013" s="57">
        <v>-15778.13840675537</v>
      </c>
      <c r="Q1013" s="57">
        <v>0</v>
      </c>
      <c r="R1013" s="60">
        <v>-15778.13840675537</v>
      </c>
      <c r="S1013" s="61">
        <v>1152</v>
      </c>
      <c r="T1013" s="59">
        <v>6283</v>
      </c>
      <c r="U1013" s="57">
        <v>1292</v>
      </c>
      <c r="V1013" s="57">
        <v>1533</v>
      </c>
      <c r="W1013" s="57">
        <v>1583.9918937836649</v>
      </c>
      <c r="X1013" s="60">
        <v>10691.991893783665</v>
      </c>
      <c r="Y1013" s="59">
        <v>16654</v>
      </c>
      <c r="Z1013" s="57">
        <v>1109</v>
      </c>
      <c r="AA1013" s="57">
        <v>5921</v>
      </c>
      <c r="AB1013" s="57">
        <v>19981.886907130785</v>
      </c>
      <c r="AC1013" s="58">
        <v>43665.886907130785</v>
      </c>
      <c r="AD1013" s="59">
        <v>-17768.299698439136</v>
      </c>
      <c r="AE1013" s="57">
        <v>-14388.277158152032</v>
      </c>
      <c r="AF1013" s="57">
        <v>-1334.5117629106232</v>
      </c>
      <c r="AG1013" s="57">
        <v>517.19360615466917</v>
      </c>
      <c r="AH1013" s="57">
        <v>0</v>
      </c>
      <c r="AI1013" s="60">
        <v>0</v>
      </c>
    </row>
    <row r="1014" spans="1:35" s="6" customFormat="1" x14ac:dyDescent="0.25">
      <c r="A1014" s="52" t="s">
        <v>2027</v>
      </c>
      <c r="B1014" s="53" t="s">
        <v>2028</v>
      </c>
      <c r="C1014" s="54">
        <v>296586.03000000003</v>
      </c>
      <c r="D1014" s="55">
        <v>8.9090000000000003E-5</v>
      </c>
      <c r="E1014" s="55">
        <v>9.3029999999999995E-5</v>
      </c>
      <c r="F1014" s="56">
        <v>0</v>
      </c>
      <c r="G1014" s="57">
        <v>4148</v>
      </c>
      <c r="H1014" s="58">
        <v>4148</v>
      </c>
      <c r="I1014" s="59">
        <v>8556</v>
      </c>
      <c r="J1014" s="57">
        <v>51341</v>
      </c>
      <c r="K1014" s="57">
        <v>-27453</v>
      </c>
      <c r="L1014" s="57">
        <v>-19774</v>
      </c>
      <c r="M1014" s="60">
        <v>41721</v>
      </c>
      <c r="N1014" s="59">
        <v>-30037</v>
      </c>
      <c r="O1014" s="57">
        <v>-1254.521940504299</v>
      </c>
      <c r="P1014" s="57">
        <v>-31291.521940504299</v>
      </c>
      <c r="Q1014" s="57">
        <v>0</v>
      </c>
      <c r="R1014" s="60">
        <v>-31291.521940504299</v>
      </c>
      <c r="S1014" s="61">
        <v>5089</v>
      </c>
      <c r="T1014" s="59">
        <v>27752</v>
      </c>
      <c r="U1014" s="57">
        <v>5707</v>
      </c>
      <c r="V1014" s="57">
        <v>6773</v>
      </c>
      <c r="W1014" s="57">
        <v>2947.5007138903161</v>
      </c>
      <c r="X1014" s="60">
        <v>43179.500713890317</v>
      </c>
      <c r="Y1014" s="59">
        <v>73560</v>
      </c>
      <c r="Z1014" s="57">
        <v>4899</v>
      </c>
      <c r="AA1014" s="57">
        <v>26151</v>
      </c>
      <c r="AB1014" s="57">
        <v>8381.1274988362875</v>
      </c>
      <c r="AC1014" s="58">
        <v>112991.12749883629</v>
      </c>
      <c r="AD1014" s="59">
        <v>-37615.245684983427</v>
      </c>
      <c r="AE1014" s="57">
        <v>-31907.527678267888</v>
      </c>
      <c r="AF1014" s="57">
        <v>-396.04611061612832</v>
      </c>
      <c r="AG1014" s="57">
        <v>107.19268892147204</v>
      </c>
      <c r="AH1014" s="57">
        <v>0</v>
      </c>
      <c r="AI1014" s="60">
        <v>0</v>
      </c>
    </row>
    <row r="1015" spans="1:35" s="6" customFormat="1" x14ac:dyDescent="0.25">
      <c r="A1015" s="52" t="s">
        <v>2029</v>
      </c>
      <c r="B1015" s="53" t="s">
        <v>2030</v>
      </c>
      <c r="C1015" s="54">
        <v>3440565.25</v>
      </c>
      <c r="D1015" s="55">
        <v>1.0335399999999999E-3</v>
      </c>
      <c r="E1015" s="55">
        <v>1.0032400000000001E-3</v>
      </c>
      <c r="F1015" s="56">
        <v>0</v>
      </c>
      <c r="G1015" s="57">
        <v>48127</v>
      </c>
      <c r="H1015" s="58">
        <v>48127</v>
      </c>
      <c r="I1015" s="59">
        <v>99264</v>
      </c>
      <c r="J1015" s="57">
        <v>595613</v>
      </c>
      <c r="K1015" s="57">
        <v>-318490</v>
      </c>
      <c r="L1015" s="57">
        <v>-229398</v>
      </c>
      <c r="M1015" s="60">
        <v>484009</v>
      </c>
      <c r="N1015" s="59">
        <v>-348466</v>
      </c>
      <c r="O1015" s="57">
        <v>-43818.146484873942</v>
      </c>
      <c r="P1015" s="57">
        <v>-392284.14648487396</v>
      </c>
      <c r="Q1015" s="57">
        <v>0</v>
      </c>
      <c r="R1015" s="60">
        <v>-392284.14648487396</v>
      </c>
      <c r="S1015" s="61">
        <v>59036</v>
      </c>
      <c r="T1015" s="59">
        <v>321948</v>
      </c>
      <c r="U1015" s="57">
        <v>66207</v>
      </c>
      <c r="V1015" s="57">
        <v>78577</v>
      </c>
      <c r="W1015" s="57">
        <v>18528.295757683831</v>
      </c>
      <c r="X1015" s="60">
        <v>485260.29575768381</v>
      </c>
      <c r="Y1015" s="59">
        <v>853380</v>
      </c>
      <c r="Z1015" s="57">
        <v>56837</v>
      </c>
      <c r="AA1015" s="57">
        <v>303381</v>
      </c>
      <c r="AB1015" s="57">
        <v>104716.3481064784</v>
      </c>
      <c r="AC1015" s="58">
        <v>1318314.3481064783</v>
      </c>
      <c r="AD1015" s="59">
        <v>-467738.35416868271</v>
      </c>
      <c r="AE1015" s="57">
        <v>-389925.2401194569</v>
      </c>
      <c r="AF1015" s="57">
        <v>9786.9012692090255</v>
      </c>
      <c r="AG1015" s="57">
        <v>14822.640670136119</v>
      </c>
      <c r="AH1015" s="57">
        <v>0</v>
      </c>
      <c r="AI1015" s="60">
        <v>0</v>
      </c>
    </row>
    <row r="1016" spans="1:35" s="6" customFormat="1" x14ac:dyDescent="0.25">
      <c r="A1016" s="52" t="s">
        <v>2031</v>
      </c>
      <c r="B1016" s="53" t="s">
        <v>2032</v>
      </c>
      <c r="C1016" s="54">
        <v>96283.26</v>
      </c>
      <c r="D1016" s="55">
        <v>2.8920000000000001E-5</v>
      </c>
      <c r="E1016" s="55">
        <v>2.711E-5</v>
      </c>
      <c r="F1016" s="56">
        <v>0</v>
      </c>
      <c r="G1016" s="57">
        <v>1347</v>
      </c>
      <c r="H1016" s="58">
        <v>1347</v>
      </c>
      <c r="I1016" s="59">
        <v>2778</v>
      </c>
      <c r="J1016" s="57">
        <v>16666</v>
      </c>
      <c r="K1016" s="57">
        <v>-8912</v>
      </c>
      <c r="L1016" s="57">
        <v>-6419</v>
      </c>
      <c r="M1016" s="60">
        <v>13543</v>
      </c>
      <c r="N1016" s="59">
        <v>-9751</v>
      </c>
      <c r="O1016" s="57">
        <v>10309.1594665308</v>
      </c>
      <c r="P1016" s="57">
        <v>558.15946653080027</v>
      </c>
      <c r="Q1016" s="57">
        <v>0</v>
      </c>
      <c r="R1016" s="60">
        <v>558.15946653080027</v>
      </c>
      <c r="S1016" s="61">
        <v>1652</v>
      </c>
      <c r="T1016" s="59">
        <v>9009</v>
      </c>
      <c r="U1016" s="57">
        <v>1853</v>
      </c>
      <c r="V1016" s="57">
        <v>2199</v>
      </c>
      <c r="W1016" s="57">
        <v>4264.4784362028149</v>
      </c>
      <c r="X1016" s="60">
        <v>17325.478436202815</v>
      </c>
      <c r="Y1016" s="59">
        <v>23879</v>
      </c>
      <c r="Z1016" s="57">
        <v>1590</v>
      </c>
      <c r="AA1016" s="57">
        <v>8489</v>
      </c>
      <c r="AB1016" s="57">
        <v>1425.4393080427253</v>
      </c>
      <c r="AC1016" s="58">
        <v>35383.439308042725</v>
      </c>
      <c r="AD1016" s="59">
        <v>-9049.4021274539573</v>
      </c>
      <c r="AE1016" s="57">
        <v>-10289.578011820951</v>
      </c>
      <c r="AF1016" s="57">
        <v>692.00222874934889</v>
      </c>
      <c r="AG1016" s="57">
        <v>589.01703868564709</v>
      </c>
      <c r="AH1016" s="57">
        <v>0</v>
      </c>
      <c r="AI1016" s="60">
        <v>0</v>
      </c>
    </row>
    <row r="1017" spans="1:35" s="6" customFormat="1" x14ac:dyDescent="0.25">
      <c r="A1017" s="52" t="s">
        <v>2033</v>
      </c>
      <c r="B1017" s="53" t="s">
        <v>2034</v>
      </c>
      <c r="C1017" s="54">
        <v>1766306.19</v>
      </c>
      <c r="D1017" s="55">
        <v>5.3058999999999995E-4</v>
      </c>
      <c r="E1017" s="55">
        <v>4.9202999999999996E-4</v>
      </c>
      <c r="F1017" s="56">
        <v>0</v>
      </c>
      <c r="G1017" s="57">
        <v>24707</v>
      </c>
      <c r="H1017" s="58">
        <v>24707</v>
      </c>
      <c r="I1017" s="59">
        <v>50959</v>
      </c>
      <c r="J1017" s="57">
        <v>305771</v>
      </c>
      <c r="K1017" s="57">
        <v>-163504</v>
      </c>
      <c r="L1017" s="57">
        <v>-117767</v>
      </c>
      <c r="M1017" s="60">
        <v>248476</v>
      </c>
      <c r="N1017" s="59">
        <v>-178893</v>
      </c>
      <c r="O1017" s="57">
        <v>6425.5758058771735</v>
      </c>
      <c r="P1017" s="57">
        <v>-172467.42419412284</v>
      </c>
      <c r="Q1017" s="57">
        <v>0</v>
      </c>
      <c r="R1017" s="60">
        <v>-172467.42419412284</v>
      </c>
      <c r="S1017" s="61">
        <v>30307</v>
      </c>
      <c r="T1017" s="59">
        <v>165279</v>
      </c>
      <c r="U1017" s="57">
        <v>33989</v>
      </c>
      <c r="V1017" s="57">
        <v>40339</v>
      </c>
      <c r="W1017" s="57">
        <v>42441.886992112988</v>
      </c>
      <c r="X1017" s="60">
        <v>282048.88699211297</v>
      </c>
      <c r="Y1017" s="59">
        <v>438101</v>
      </c>
      <c r="Z1017" s="57">
        <v>29178</v>
      </c>
      <c r="AA1017" s="57">
        <v>155747</v>
      </c>
      <c r="AB1017" s="57">
        <v>6391.8354427765726</v>
      </c>
      <c r="AC1017" s="58">
        <v>629417.83544277656</v>
      </c>
      <c r="AD1017" s="59">
        <v>-198507.45029142956</v>
      </c>
      <c r="AE1017" s="57">
        <v>-176224.64714342158</v>
      </c>
      <c r="AF1017" s="57">
        <v>15639.533792803401</v>
      </c>
      <c r="AG1017" s="57">
        <v>11723.615191384099</v>
      </c>
      <c r="AH1017" s="57">
        <v>0</v>
      </c>
      <c r="AI1017" s="60">
        <v>0</v>
      </c>
    </row>
    <row r="1018" spans="1:35" s="6" customFormat="1" x14ac:dyDescent="0.25">
      <c r="A1018" s="52" t="s">
        <v>2035</v>
      </c>
      <c r="B1018" s="53" t="s">
        <v>2036</v>
      </c>
      <c r="C1018" s="54">
        <v>5707057.9400000004</v>
      </c>
      <c r="D1018" s="55">
        <v>1.7143900000000001E-3</v>
      </c>
      <c r="E1018" s="55">
        <v>1.7317999999999999E-3</v>
      </c>
      <c r="F1018" s="56">
        <v>0</v>
      </c>
      <c r="G1018" s="57">
        <v>79831</v>
      </c>
      <c r="H1018" s="58">
        <v>79831</v>
      </c>
      <c r="I1018" s="59">
        <v>164654</v>
      </c>
      <c r="J1018" s="57">
        <v>987977</v>
      </c>
      <c r="K1018" s="57">
        <v>-528297</v>
      </c>
      <c r="L1018" s="57">
        <v>-380516</v>
      </c>
      <c r="M1018" s="60">
        <v>802852</v>
      </c>
      <c r="N1018" s="59">
        <v>-578020</v>
      </c>
      <c r="O1018" s="57">
        <v>133301.42639096515</v>
      </c>
      <c r="P1018" s="57">
        <v>-444718.57360903488</v>
      </c>
      <c r="Q1018" s="57">
        <v>0</v>
      </c>
      <c r="R1018" s="60">
        <v>-444718.57360903488</v>
      </c>
      <c r="S1018" s="61">
        <v>97926</v>
      </c>
      <c r="T1018" s="59">
        <v>534033</v>
      </c>
      <c r="U1018" s="57">
        <v>109821</v>
      </c>
      <c r="V1018" s="57">
        <v>130340</v>
      </c>
      <c r="W1018" s="57">
        <v>142094.74246687084</v>
      </c>
      <c r="X1018" s="60">
        <v>916288.74246687081</v>
      </c>
      <c r="Y1018" s="59">
        <v>1415548</v>
      </c>
      <c r="Z1018" s="57">
        <v>94278</v>
      </c>
      <c r="AA1018" s="57">
        <v>503235</v>
      </c>
      <c r="AB1018" s="57">
        <v>33967.141332026957</v>
      </c>
      <c r="AC1018" s="58">
        <v>2047028.141332027</v>
      </c>
      <c r="AD1018" s="59">
        <v>-604441.70694208157</v>
      </c>
      <c r="AE1018" s="57">
        <v>-563894.68254641327</v>
      </c>
      <c r="AF1018" s="57">
        <v>25107.569896807145</v>
      </c>
      <c r="AG1018" s="57">
        <v>12489.420726531309</v>
      </c>
      <c r="AH1018" s="57">
        <v>0</v>
      </c>
      <c r="AI1018" s="60">
        <v>0</v>
      </c>
    </row>
    <row r="1019" spans="1:35" s="6" customFormat="1" x14ac:dyDescent="0.25">
      <c r="A1019" s="52" t="s">
        <v>2037</v>
      </c>
      <c r="B1019" s="53" t="s">
        <v>2038</v>
      </c>
      <c r="C1019" s="54">
        <v>15354178.32</v>
      </c>
      <c r="D1019" s="55">
        <v>4.6123600000000002E-3</v>
      </c>
      <c r="E1019" s="55">
        <v>4.7928500000000004E-3</v>
      </c>
      <c r="F1019" s="56">
        <v>0</v>
      </c>
      <c r="G1019" s="57">
        <v>214775</v>
      </c>
      <c r="H1019" s="58">
        <v>214775</v>
      </c>
      <c r="I1019" s="59">
        <v>442982</v>
      </c>
      <c r="J1019" s="57">
        <v>2658032</v>
      </c>
      <c r="K1019" s="57">
        <v>-1421318</v>
      </c>
      <c r="L1019" s="57">
        <v>-1023732</v>
      </c>
      <c r="M1019" s="60">
        <v>2159978</v>
      </c>
      <c r="N1019" s="59">
        <v>-1555093</v>
      </c>
      <c r="O1019" s="57">
        <v>-1038452.8998786235</v>
      </c>
      <c r="P1019" s="57">
        <v>-2593545.8998786234</v>
      </c>
      <c r="Q1019" s="57">
        <v>0</v>
      </c>
      <c r="R1019" s="60">
        <v>-2593545.8998786234</v>
      </c>
      <c r="S1019" s="61">
        <v>263458</v>
      </c>
      <c r="T1019" s="59">
        <v>1436752</v>
      </c>
      <c r="U1019" s="57">
        <v>295461</v>
      </c>
      <c r="V1019" s="57">
        <v>350664</v>
      </c>
      <c r="W1019" s="57">
        <v>0</v>
      </c>
      <c r="X1019" s="60">
        <v>2082877</v>
      </c>
      <c r="Y1019" s="59">
        <v>3808362</v>
      </c>
      <c r="Z1019" s="57">
        <v>253644</v>
      </c>
      <c r="AA1019" s="57">
        <v>1353893</v>
      </c>
      <c r="AB1019" s="57">
        <v>954270.77560678707</v>
      </c>
      <c r="AC1019" s="58">
        <v>6370169.7756067868</v>
      </c>
      <c r="AD1019" s="59">
        <v>-2422415.7211157228</v>
      </c>
      <c r="AE1019" s="57">
        <v>-1814116.6557924557</v>
      </c>
      <c r="AF1019" s="57">
        <v>-60469.136503034533</v>
      </c>
      <c r="AG1019" s="57">
        <v>9708.7378044256911</v>
      </c>
      <c r="AH1019" s="57">
        <v>0</v>
      </c>
      <c r="AI1019" s="60">
        <v>0</v>
      </c>
    </row>
    <row r="1020" spans="1:35" s="6" customFormat="1" x14ac:dyDescent="0.25">
      <c r="A1020" s="52" t="s">
        <v>2039</v>
      </c>
      <c r="B1020" s="53" t="s">
        <v>2040</v>
      </c>
      <c r="C1020" s="54">
        <v>4084415.26</v>
      </c>
      <c r="D1020" s="55">
        <v>1.2269500000000001E-3</v>
      </c>
      <c r="E1020" s="55">
        <v>1.02396E-3</v>
      </c>
      <c r="F1020" s="56">
        <v>0</v>
      </c>
      <c r="G1020" s="57">
        <v>57133</v>
      </c>
      <c r="H1020" s="58">
        <v>57133</v>
      </c>
      <c r="I1020" s="59">
        <v>117839</v>
      </c>
      <c r="J1020" s="57">
        <v>707072</v>
      </c>
      <c r="K1020" s="57">
        <v>-378090</v>
      </c>
      <c r="L1020" s="57">
        <v>-272327</v>
      </c>
      <c r="M1020" s="60">
        <v>574583</v>
      </c>
      <c r="N1020" s="59">
        <v>-413676</v>
      </c>
      <c r="O1020" s="57">
        <v>142618.31021767791</v>
      </c>
      <c r="P1020" s="57">
        <v>-271057.68978232209</v>
      </c>
      <c r="Q1020" s="57">
        <v>0</v>
      </c>
      <c r="R1020" s="60">
        <v>-271057.68978232209</v>
      </c>
      <c r="S1020" s="61">
        <v>70083</v>
      </c>
      <c r="T1020" s="59">
        <v>382195</v>
      </c>
      <c r="U1020" s="57">
        <v>78597</v>
      </c>
      <c r="V1020" s="57">
        <v>93281</v>
      </c>
      <c r="W1020" s="57">
        <v>312757.30668071011</v>
      </c>
      <c r="X1020" s="60">
        <v>866830.30668071005</v>
      </c>
      <c r="Y1020" s="59">
        <v>1013076</v>
      </c>
      <c r="Z1020" s="57">
        <v>67473</v>
      </c>
      <c r="AA1020" s="57">
        <v>360154</v>
      </c>
      <c r="AB1020" s="57">
        <v>0</v>
      </c>
      <c r="AC1020" s="58">
        <v>1440703</v>
      </c>
      <c r="AD1020" s="59">
        <v>-383225.18326481077</v>
      </c>
      <c r="AE1020" s="57">
        <v>-325932.06382001931</v>
      </c>
      <c r="AF1020" s="57">
        <v>87827.573152062832</v>
      </c>
      <c r="AG1020" s="57">
        <v>47456.980613477273</v>
      </c>
      <c r="AH1020" s="57">
        <v>0</v>
      </c>
      <c r="AI1020" s="60">
        <v>0</v>
      </c>
    </row>
    <row r="1021" spans="1:35" s="6" customFormat="1" x14ac:dyDescent="0.25">
      <c r="A1021" s="52" t="s">
        <v>2041</v>
      </c>
      <c r="B1021" s="53" t="s">
        <v>2042</v>
      </c>
      <c r="C1021" s="54">
        <v>114158</v>
      </c>
      <c r="D1021" s="55">
        <v>3.4289999999999999E-5</v>
      </c>
      <c r="E1021" s="55">
        <v>4.6839999999999999E-5</v>
      </c>
      <c r="F1021" s="56">
        <v>0</v>
      </c>
      <c r="G1021" s="57">
        <v>1597</v>
      </c>
      <c r="H1021" s="58">
        <v>1597</v>
      </c>
      <c r="I1021" s="59">
        <v>3293</v>
      </c>
      <c r="J1021" s="57">
        <v>19761</v>
      </c>
      <c r="K1021" s="57">
        <v>-10567</v>
      </c>
      <c r="L1021" s="57">
        <v>-7611</v>
      </c>
      <c r="M1021" s="60">
        <v>16058</v>
      </c>
      <c r="N1021" s="59">
        <v>-11561</v>
      </c>
      <c r="O1021" s="57">
        <v>-5504.9710355612478</v>
      </c>
      <c r="P1021" s="57">
        <v>-17065.971035561248</v>
      </c>
      <c r="Q1021" s="57">
        <v>0</v>
      </c>
      <c r="R1021" s="60">
        <v>-17065.971035561248</v>
      </c>
      <c r="S1021" s="61">
        <v>1959</v>
      </c>
      <c r="T1021" s="59">
        <v>10681</v>
      </c>
      <c r="U1021" s="57">
        <v>2197</v>
      </c>
      <c r="V1021" s="57">
        <v>2607</v>
      </c>
      <c r="W1021" s="57">
        <v>3341.6944297632981</v>
      </c>
      <c r="X1021" s="60">
        <v>18826.694429763298</v>
      </c>
      <c r="Y1021" s="59">
        <v>28313</v>
      </c>
      <c r="Z1021" s="57">
        <v>1886</v>
      </c>
      <c r="AA1021" s="57">
        <v>10065</v>
      </c>
      <c r="AB1021" s="57">
        <v>17424.356111049678</v>
      </c>
      <c r="AC1021" s="58">
        <v>57688.356111049681</v>
      </c>
      <c r="AD1021" s="59">
        <v>-19887.637484718569</v>
      </c>
      <c r="AE1021" s="57">
        <v>-14066.504114881674</v>
      </c>
      <c r="AF1021" s="57">
        <v>-2975.9992719411439</v>
      </c>
      <c r="AG1021" s="57">
        <v>-1931.5208097449904</v>
      </c>
      <c r="AH1021" s="57">
        <v>0</v>
      </c>
      <c r="AI1021" s="60">
        <v>0</v>
      </c>
    </row>
    <row r="1022" spans="1:35" s="6" customFormat="1" x14ac:dyDescent="0.25">
      <c r="A1022" s="52" t="s">
        <v>2043</v>
      </c>
      <c r="B1022" s="53" t="s">
        <v>2044</v>
      </c>
      <c r="C1022" s="54">
        <v>11475330.6</v>
      </c>
      <c r="D1022" s="55">
        <v>3.4471599999999999E-3</v>
      </c>
      <c r="E1022" s="55">
        <v>3.4024400000000001E-3</v>
      </c>
      <c r="F1022" s="56">
        <v>0</v>
      </c>
      <c r="G1022" s="57">
        <v>160517</v>
      </c>
      <c r="H1022" s="58">
        <v>160517</v>
      </c>
      <c r="I1022" s="59">
        <v>331074</v>
      </c>
      <c r="J1022" s="57">
        <v>1986545</v>
      </c>
      <c r="K1022" s="57">
        <v>-1062257</v>
      </c>
      <c r="L1022" s="57">
        <v>-765111</v>
      </c>
      <c r="M1022" s="60">
        <v>1614312</v>
      </c>
      <c r="N1022" s="59">
        <v>-1162237</v>
      </c>
      <c r="O1022" s="57">
        <v>110493.56875506899</v>
      </c>
      <c r="P1022" s="57">
        <v>-1051743.431244931</v>
      </c>
      <c r="Q1022" s="57">
        <v>0</v>
      </c>
      <c r="R1022" s="60">
        <v>-1051743.431244931</v>
      </c>
      <c r="S1022" s="61">
        <v>196902</v>
      </c>
      <c r="T1022" s="59">
        <v>1073792</v>
      </c>
      <c r="U1022" s="57">
        <v>220820</v>
      </c>
      <c r="V1022" s="57">
        <v>262077</v>
      </c>
      <c r="W1022" s="57">
        <v>356387.94116092019</v>
      </c>
      <c r="X1022" s="60">
        <v>1913076.9411609201</v>
      </c>
      <c r="Y1022" s="59">
        <v>2846272</v>
      </c>
      <c r="Z1022" s="57">
        <v>189567</v>
      </c>
      <c r="AA1022" s="57">
        <v>1011865</v>
      </c>
      <c r="AB1022" s="57">
        <v>104175.18073457015</v>
      </c>
      <c r="AC1022" s="58">
        <v>4151879.1807345701</v>
      </c>
      <c r="AD1022" s="59">
        <v>-1235617.347547387</v>
      </c>
      <c r="AE1022" s="57">
        <v>-1077377.0069617345</v>
      </c>
      <c r="AF1022" s="57">
        <v>34823.39011460921</v>
      </c>
      <c r="AG1022" s="57">
        <v>39368.724820862313</v>
      </c>
      <c r="AH1022" s="57">
        <v>0</v>
      </c>
      <c r="AI1022" s="60">
        <v>0</v>
      </c>
    </row>
    <row r="1023" spans="1:35" s="6" customFormat="1" x14ac:dyDescent="0.25">
      <c r="A1023" s="52" t="s">
        <v>2045</v>
      </c>
      <c r="B1023" s="53" t="s">
        <v>2046</v>
      </c>
      <c r="C1023" s="54">
        <v>821178.63</v>
      </c>
      <c r="D1023" s="55">
        <v>2.4667999999999999E-4</v>
      </c>
      <c r="E1023" s="55">
        <v>2.5986E-4</v>
      </c>
      <c r="F1023" s="56">
        <v>0</v>
      </c>
      <c r="G1023" s="57">
        <v>11487</v>
      </c>
      <c r="H1023" s="58">
        <v>11487</v>
      </c>
      <c r="I1023" s="59">
        <v>23692</v>
      </c>
      <c r="J1023" s="57">
        <v>142158</v>
      </c>
      <c r="K1023" s="57">
        <v>-76015</v>
      </c>
      <c r="L1023" s="57">
        <v>-54752</v>
      </c>
      <c r="M1023" s="60">
        <v>115521</v>
      </c>
      <c r="N1023" s="59">
        <v>-83170</v>
      </c>
      <c r="O1023" s="57">
        <v>-12984.269208180478</v>
      </c>
      <c r="P1023" s="57">
        <v>-96154.269208180485</v>
      </c>
      <c r="Q1023" s="57">
        <v>0</v>
      </c>
      <c r="R1023" s="60">
        <v>-96154.269208180485</v>
      </c>
      <c r="S1023" s="61">
        <v>14090</v>
      </c>
      <c r="T1023" s="59">
        <v>76841</v>
      </c>
      <c r="U1023" s="57">
        <v>15802</v>
      </c>
      <c r="V1023" s="57">
        <v>18754</v>
      </c>
      <c r="W1023" s="57">
        <v>20096.737103369218</v>
      </c>
      <c r="X1023" s="60">
        <v>131493.7371033692</v>
      </c>
      <c r="Y1023" s="59">
        <v>203680</v>
      </c>
      <c r="Z1023" s="57">
        <v>13565</v>
      </c>
      <c r="AA1023" s="57">
        <v>72409</v>
      </c>
      <c r="AB1023" s="57">
        <v>27117.944935578758</v>
      </c>
      <c r="AC1023" s="58">
        <v>316771.94493557874</v>
      </c>
      <c r="AD1023" s="59">
        <v>-105477.35898941365</v>
      </c>
      <c r="AE1023" s="57">
        <v>-81407.133514975794</v>
      </c>
      <c r="AF1023" s="57">
        <v>1716.6961207518998</v>
      </c>
      <c r="AG1023" s="57">
        <v>-110.41144857201471</v>
      </c>
      <c r="AH1023" s="57">
        <v>0</v>
      </c>
      <c r="AI1023" s="60">
        <v>0</v>
      </c>
    </row>
    <row r="1024" spans="1:35" s="6" customFormat="1" x14ac:dyDescent="0.25">
      <c r="A1024" s="52" t="s">
        <v>2047</v>
      </c>
      <c r="B1024" s="53" t="s">
        <v>2048</v>
      </c>
      <c r="C1024" s="54">
        <v>137433.15</v>
      </c>
      <c r="D1024" s="55">
        <v>4.1279999999999998E-5</v>
      </c>
      <c r="E1024" s="55">
        <v>4.2280000000000002E-5</v>
      </c>
      <c r="F1024" s="56">
        <v>0</v>
      </c>
      <c r="G1024" s="57">
        <v>1922</v>
      </c>
      <c r="H1024" s="58">
        <v>1922</v>
      </c>
      <c r="I1024" s="59">
        <v>3965</v>
      </c>
      <c r="J1024" s="57">
        <v>23789</v>
      </c>
      <c r="K1024" s="57">
        <v>-12721</v>
      </c>
      <c r="L1024" s="57">
        <v>-9162</v>
      </c>
      <c r="M1024" s="60">
        <v>19332</v>
      </c>
      <c r="N1024" s="59">
        <v>-13918</v>
      </c>
      <c r="O1024" s="57">
        <v>-7600.0881757739025</v>
      </c>
      <c r="P1024" s="57">
        <v>-21518.088175773904</v>
      </c>
      <c r="Q1024" s="57">
        <v>0</v>
      </c>
      <c r="R1024" s="60">
        <v>-21518.088175773904</v>
      </c>
      <c r="S1024" s="61">
        <v>2358</v>
      </c>
      <c r="T1024" s="59">
        <v>12859</v>
      </c>
      <c r="U1024" s="57">
        <v>2644</v>
      </c>
      <c r="V1024" s="57">
        <v>3138</v>
      </c>
      <c r="W1024" s="57">
        <v>748.0405573590873</v>
      </c>
      <c r="X1024" s="60">
        <v>19389.040557359087</v>
      </c>
      <c r="Y1024" s="59">
        <v>34084</v>
      </c>
      <c r="Z1024" s="57">
        <v>2270</v>
      </c>
      <c r="AA1024" s="57">
        <v>12117</v>
      </c>
      <c r="AB1024" s="57">
        <v>15671.710654832917</v>
      </c>
      <c r="AC1024" s="58">
        <v>64142.710654832917</v>
      </c>
      <c r="AD1024" s="59">
        <v>-22968.466542951508</v>
      </c>
      <c r="AE1024" s="57">
        <v>-20870.449586669354</v>
      </c>
      <c r="AF1024" s="57">
        <v>-1111.9475128623453</v>
      </c>
      <c r="AG1024" s="57">
        <v>197.19354500938084</v>
      </c>
      <c r="AH1024" s="57">
        <v>0</v>
      </c>
      <c r="AI1024" s="60">
        <v>0</v>
      </c>
    </row>
    <row r="1025" spans="1:35" s="6" customFormat="1" x14ac:dyDescent="0.25">
      <c r="A1025" s="52" t="s">
        <v>2049</v>
      </c>
      <c r="B1025" s="53" t="s">
        <v>2050</v>
      </c>
      <c r="C1025" s="54">
        <v>7606019.9900000002</v>
      </c>
      <c r="D1025" s="55">
        <v>2.2848299999999998E-3</v>
      </c>
      <c r="E1025" s="55">
        <v>2.2970400000000002E-3</v>
      </c>
      <c r="F1025" s="56">
        <v>0</v>
      </c>
      <c r="G1025" s="57">
        <v>106393</v>
      </c>
      <c r="H1025" s="58">
        <v>106393</v>
      </c>
      <c r="I1025" s="59">
        <v>219441</v>
      </c>
      <c r="J1025" s="57">
        <v>1316713</v>
      </c>
      <c r="K1025" s="57">
        <v>-704080</v>
      </c>
      <c r="L1025" s="57">
        <v>-507127</v>
      </c>
      <c r="M1025" s="60">
        <v>1069991</v>
      </c>
      <c r="N1025" s="59">
        <v>-770348</v>
      </c>
      <c r="O1025" s="57">
        <v>1299.132878788475</v>
      </c>
      <c r="P1025" s="57">
        <v>-769048.86712121149</v>
      </c>
      <c r="Q1025" s="57">
        <v>0</v>
      </c>
      <c r="R1025" s="60">
        <v>-769048.86712121149</v>
      </c>
      <c r="S1025" s="61">
        <v>130509</v>
      </c>
      <c r="T1025" s="59">
        <v>711726</v>
      </c>
      <c r="U1025" s="57">
        <v>146363</v>
      </c>
      <c r="V1025" s="57">
        <v>173709</v>
      </c>
      <c r="W1025" s="57">
        <v>26379.599769711789</v>
      </c>
      <c r="X1025" s="60">
        <v>1058177.5997697117</v>
      </c>
      <c r="Y1025" s="59">
        <v>1886552</v>
      </c>
      <c r="Z1025" s="57">
        <v>125648</v>
      </c>
      <c r="AA1025" s="57">
        <v>670679</v>
      </c>
      <c r="AB1025" s="57">
        <v>34759.179310119987</v>
      </c>
      <c r="AC1025" s="58">
        <v>2717638.1793101202</v>
      </c>
      <c r="AD1025" s="59">
        <v>-912905.17858355411</v>
      </c>
      <c r="AE1025" s="57">
        <v>-794293.45998538635</v>
      </c>
      <c r="AF1025" s="57">
        <v>29124.742964570916</v>
      </c>
      <c r="AG1025" s="57">
        <v>18613.316063961302</v>
      </c>
      <c r="AH1025" s="57">
        <v>0</v>
      </c>
      <c r="AI1025" s="60">
        <v>0</v>
      </c>
    </row>
    <row r="1026" spans="1:35" s="6" customFormat="1" x14ac:dyDescent="0.25">
      <c r="A1026" s="52" t="s">
        <v>2051</v>
      </c>
      <c r="B1026" s="53" t="s">
        <v>2052</v>
      </c>
      <c r="C1026" s="54">
        <v>5688504.8700000001</v>
      </c>
      <c r="D1026" s="55">
        <v>1.7088100000000001E-3</v>
      </c>
      <c r="E1026" s="55">
        <v>1.71835E-3</v>
      </c>
      <c r="F1026" s="56">
        <v>0</v>
      </c>
      <c r="G1026" s="57">
        <v>79571</v>
      </c>
      <c r="H1026" s="58">
        <v>79571</v>
      </c>
      <c r="I1026" s="59">
        <v>164118</v>
      </c>
      <c r="J1026" s="57">
        <v>984761</v>
      </c>
      <c r="K1026" s="57">
        <v>-526577</v>
      </c>
      <c r="L1026" s="57">
        <v>-379277</v>
      </c>
      <c r="M1026" s="60">
        <v>800239</v>
      </c>
      <c r="N1026" s="59">
        <v>-576139</v>
      </c>
      <c r="O1026" s="57">
        <v>-151601.41910139594</v>
      </c>
      <c r="P1026" s="57">
        <v>-727740.41910139588</v>
      </c>
      <c r="Q1026" s="57">
        <v>0</v>
      </c>
      <c r="R1026" s="60">
        <v>-727740.41910139588</v>
      </c>
      <c r="S1026" s="61">
        <v>97607</v>
      </c>
      <c r="T1026" s="59">
        <v>532295</v>
      </c>
      <c r="U1026" s="57">
        <v>109464</v>
      </c>
      <c r="V1026" s="57">
        <v>129916</v>
      </c>
      <c r="W1026" s="57">
        <v>0</v>
      </c>
      <c r="X1026" s="60">
        <v>771675</v>
      </c>
      <c r="Y1026" s="59">
        <v>1410941</v>
      </c>
      <c r="Z1026" s="57">
        <v>93971</v>
      </c>
      <c r="AA1026" s="57">
        <v>501597</v>
      </c>
      <c r="AB1026" s="57">
        <v>426246.43357237993</v>
      </c>
      <c r="AC1026" s="58">
        <v>2432755.4335723799</v>
      </c>
      <c r="AD1026" s="59">
        <v>-904991.92297248426</v>
      </c>
      <c r="AE1026" s="57">
        <v>-751288.67191611545</v>
      </c>
      <c r="AF1026" s="57">
        <v>-18646.832382896544</v>
      </c>
      <c r="AG1026" s="57">
        <v>13846.993699116363</v>
      </c>
      <c r="AH1026" s="57">
        <v>0</v>
      </c>
      <c r="AI1026" s="60">
        <v>0</v>
      </c>
    </row>
    <row r="1027" spans="1:35" s="6" customFormat="1" x14ac:dyDescent="0.25">
      <c r="A1027" s="52" t="s">
        <v>2053</v>
      </c>
      <c r="B1027" s="53" t="s">
        <v>2054</v>
      </c>
      <c r="C1027" s="54">
        <v>751584.67</v>
      </c>
      <c r="D1027" s="55">
        <v>2.2577E-4</v>
      </c>
      <c r="E1027" s="55">
        <v>2.4847999999999998E-4</v>
      </c>
      <c r="F1027" s="56">
        <v>0</v>
      </c>
      <c r="G1027" s="57">
        <v>10513</v>
      </c>
      <c r="H1027" s="58">
        <v>10513</v>
      </c>
      <c r="I1027" s="59">
        <v>21684</v>
      </c>
      <c r="J1027" s="57">
        <v>130108</v>
      </c>
      <c r="K1027" s="57">
        <v>-69572</v>
      </c>
      <c r="L1027" s="57">
        <v>-50111</v>
      </c>
      <c r="M1027" s="60">
        <v>105729</v>
      </c>
      <c r="N1027" s="59">
        <v>-76120</v>
      </c>
      <c r="O1027" s="57">
        <v>29383.222762117046</v>
      </c>
      <c r="P1027" s="57">
        <v>-46736.777237882954</v>
      </c>
      <c r="Q1027" s="57">
        <v>0</v>
      </c>
      <c r="R1027" s="60">
        <v>-46736.777237882954</v>
      </c>
      <c r="S1027" s="61">
        <v>12896</v>
      </c>
      <c r="T1027" s="59">
        <v>70327</v>
      </c>
      <c r="U1027" s="57">
        <v>14462</v>
      </c>
      <c r="V1027" s="57">
        <v>17165</v>
      </c>
      <c r="W1027" s="57">
        <v>39697.117034493596</v>
      </c>
      <c r="X1027" s="60">
        <v>141651.1170344936</v>
      </c>
      <c r="Y1027" s="59">
        <v>186415</v>
      </c>
      <c r="Z1027" s="57">
        <v>12416</v>
      </c>
      <c r="AA1027" s="57">
        <v>66272</v>
      </c>
      <c r="AB1027" s="57">
        <v>23994.609087835626</v>
      </c>
      <c r="AC1027" s="58">
        <v>289097.60908783565</v>
      </c>
      <c r="AD1027" s="59">
        <v>-75436.399503677792</v>
      </c>
      <c r="AE1027" s="57">
        <v>-70043.868389585128</v>
      </c>
      <c r="AF1027" s="57">
        <v>39.572661223478008</v>
      </c>
      <c r="AG1027" s="57">
        <v>-2005.7968213025988</v>
      </c>
      <c r="AH1027" s="57">
        <v>0</v>
      </c>
      <c r="AI1027" s="60">
        <v>0</v>
      </c>
    </row>
    <row r="1028" spans="1:35" s="6" customFormat="1" x14ac:dyDescent="0.25">
      <c r="A1028" s="52" t="s">
        <v>2055</v>
      </c>
      <c r="B1028" s="53" t="s">
        <v>2056</v>
      </c>
      <c r="C1028" s="54">
        <v>47520</v>
      </c>
      <c r="D1028" s="55">
        <v>1.4270000000000001E-5</v>
      </c>
      <c r="E1028" s="55">
        <v>1.305E-5</v>
      </c>
      <c r="F1028" s="56">
        <v>0</v>
      </c>
      <c r="G1028" s="57">
        <v>664</v>
      </c>
      <c r="H1028" s="58">
        <v>664</v>
      </c>
      <c r="I1028" s="59">
        <v>1371</v>
      </c>
      <c r="J1028" s="57">
        <v>8224</v>
      </c>
      <c r="K1028" s="57">
        <v>-4397</v>
      </c>
      <c r="L1028" s="57">
        <v>-3167</v>
      </c>
      <c r="M1028" s="60">
        <v>6683</v>
      </c>
      <c r="N1028" s="59">
        <v>-4811</v>
      </c>
      <c r="O1028" s="57">
        <v>868.0677873818953</v>
      </c>
      <c r="P1028" s="57">
        <v>-3942.9322126181046</v>
      </c>
      <c r="Q1028" s="57">
        <v>0</v>
      </c>
      <c r="R1028" s="60">
        <v>-3942.9322126181046</v>
      </c>
      <c r="S1028" s="61">
        <v>815</v>
      </c>
      <c r="T1028" s="59">
        <v>4445</v>
      </c>
      <c r="U1028" s="57">
        <v>914</v>
      </c>
      <c r="V1028" s="57">
        <v>1085</v>
      </c>
      <c r="W1028" s="57">
        <v>4399.80936402517</v>
      </c>
      <c r="X1028" s="60">
        <v>10843.80936402517</v>
      </c>
      <c r="Y1028" s="59">
        <v>11783</v>
      </c>
      <c r="Z1028" s="57">
        <v>785</v>
      </c>
      <c r="AA1028" s="57">
        <v>4189</v>
      </c>
      <c r="AB1028" s="57">
        <v>2999.89936170701</v>
      </c>
      <c r="AC1028" s="58">
        <v>19756.899361707008</v>
      </c>
      <c r="AD1028" s="59">
        <v>-5104.9115935302816</v>
      </c>
      <c r="AE1028" s="57">
        <v>-5192.4022565349806</v>
      </c>
      <c r="AF1028" s="57">
        <v>1037.1344150103082</v>
      </c>
      <c r="AG1028" s="57">
        <v>347.08943737311495</v>
      </c>
      <c r="AH1028" s="57">
        <v>0</v>
      </c>
      <c r="AI1028" s="60">
        <v>0</v>
      </c>
    </row>
    <row r="1029" spans="1:35" s="6" customFormat="1" x14ac:dyDescent="0.25">
      <c r="A1029" s="52" t="s">
        <v>2057</v>
      </c>
      <c r="B1029" s="53" t="s">
        <v>2058</v>
      </c>
      <c r="C1029" s="54">
        <v>207191.18</v>
      </c>
      <c r="D1029" s="55">
        <v>6.224E-5</v>
      </c>
      <c r="E1029" s="55">
        <v>5.6889999999999999E-5</v>
      </c>
      <c r="F1029" s="56">
        <v>0</v>
      </c>
      <c r="G1029" s="57">
        <v>2898</v>
      </c>
      <c r="H1029" s="58">
        <v>2898</v>
      </c>
      <c r="I1029" s="59">
        <v>5978</v>
      </c>
      <c r="J1029" s="57">
        <v>35868</v>
      </c>
      <c r="K1029" s="57">
        <v>-19180</v>
      </c>
      <c r="L1029" s="57">
        <v>-13814</v>
      </c>
      <c r="M1029" s="60">
        <v>29147</v>
      </c>
      <c r="N1029" s="59">
        <v>-20985</v>
      </c>
      <c r="O1029" s="57">
        <v>-5470.5786992726389</v>
      </c>
      <c r="P1029" s="57">
        <v>-26455.578699272639</v>
      </c>
      <c r="Q1029" s="57">
        <v>0</v>
      </c>
      <c r="R1029" s="60">
        <v>-26455.578699272639</v>
      </c>
      <c r="S1029" s="61">
        <v>3555</v>
      </c>
      <c r="T1029" s="59">
        <v>19388</v>
      </c>
      <c r="U1029" s="57">
        <v>3987</v>
      </c>
      <c r="V1029" s="57">
        <v>4732</v>
      </c>
      <c r="W1029" s="57">
        <v>10139.75426116157</v>
      </c>
      <c r="X1029" s="60">
        <v>38246.754261161572</v>
      </c>
      <c r="Y1029" s="59">
        <v>51391</v>
      </c>
      <c r="Z1029" s="57">
        <v>3423</v>
      </c>
      <c r="AA1029" s="57">
        <v>18270</v>
      </c>
      <c r="AB1029" s="57">
        <v>12384.651596520591</v>
      </c>
      <c r="AC1029" s="58">
        <v>85468.651596520591</v>
      </c>
      <c r="AD1029" s="59">
        <v>-28250.366607354968</v>
      </c>
      <c r="AE1029" s="57">
        <v>-20901.00335208316</v>
      </c>
      <c r="AF1029" s="57">
        <v>406.57982280160172</v>
      </c>
      <c r="AG1029" s="57">
        <v>1522.8928012775059</v>
      </c>
      <c r="AH1029" s="57">
        <v>0</v>
      </c>
      <c r="AI1029" s="60">
        <v>0</v>
      </c>
    </row>
    <row r="1030" spans="1:35" s="6" customFormat="1" x14ac:dyDescent="0.25">
      <c r="A1030" s="52" t="s">
        <v>2059</v>
      </c>
      <c r="B1030" s="53" t="s">
        <v>2060</v>
      </c>
      <c r="C1030" s="54">
        <v>247981.24</v>
      </c>
      <c r="D1030" s="55">
        <v>7.449E-5</v>
      </c>
      <c r="E1030" s="55">
        <v>7.4369999999999994E-5</v>
      </c>
      <c r="F1030" s="56">
        <v>0</v>
      </c>
      <c r="G1030" s="57">
        <v>3469</v>
      </c>
      <c r="H1030" s="58">
        <v>3469</v>
      </c>
      <c r="I1030" s="59">
        <v>7154</v>
      </c>
      <c r="J1030" s="57">
        <v>42927</v>
      </c>
      <c r="K1030" s="57">
        <v>-22954</v>
      </c>
      <c r="L1030" s="57">
        <v>-16533</v>
      </c>
      <c r="M1030" s="60">
        <v>34884</v>
      </c>
      <c r="N1030" s="59">
        <v>-25115</v>
      </c>
      <c r="O1030" s="57">
        <v>11849.482138094241</v>
      </c>
      <c r="P1030" s="57">
        <v>-13265.517861905759</v>
      </c>
      <c r="Q1030" s="57">
        <v>0</v>
      </c>
      <c r="R1030" s="60">
        <v>-13265.517861905759</v>
      </c>
      <c r="S1030" s="61">
        <v>4255</v>
      </c>
      <c r="T1030" s="59">
        <v>23204</v>
      </c>
      <c r="U1030" s="57">
        <v>4772</v>
      </c>
      <c r="V1030" s="57">
        <v>5663</v>
      </c>
      <c r="W1030" s="57">
        <v>18536.545945890728</v>
      </c>
      <c r="X1030" s="60">
        <v>52175.545945890728</v>
      </c>
      <c r="Y1030" s="59">
        <v>61505</v>
      </c>
      <c r="Z1030" s="57">
        <v>4096</v>
      </c>
      <c r="AA1030" s="57">
        <v>21865</v>
      </c>
      <c r="AB1030" s="57">
        <v>637.58307932538935</v>
      </c>
      <c r="AC1030" s="58">
        <v>88103.583079325384</v>
      </c>
      <c r="AD1030" s="59">
        <v>-18740.40354149144</v>
      </c>
      <c r="AE1030" s="57">
        <v>-21363.353960554861</v>
      </c>
      <c r="AF1030" s="57">
        <v>3474.9432208432199</v>
      </c>
      <c r="AG1030" s="57">
        <v>700.77714776842311</v>
      </c>
      <c r="AH1030" s="57">
        <v>0</v>
      </c>
      <c r="AI1030" s="60">
        <v>0</v>
      </c>
    </row>
    <row r="1031" spans="1:35" s="6" customFormat="1" x14ac:dyDescent="0.25">
      <c r="A1031" s="52" t="s">
        <v>2061</v>
      </c>
      <c r="B1031" s="53" t="s">
        <v>2062</v>
      </c>
      <c r="C1031" s="54">
        <v>5813245.7300000004</v>
      </c>
      <c r="D1031" s="55">
        <v>1.74629E-3</v>
      </c>
      <c r="E1031" s="55">
        <v>1.76512E-3</v>
      </c>
      <c r="F1031" s="56">
        <v>0</v>
      </c>
      <c r="G1031" s="57">
        <v>81316</v>
      </c>
      <c r="H1031" s="58">
        <v>81316</v>
      </c>
      <c r="I1031" s="59">
        <v>167718</v>
      </c>
      <c r="J1031" s="57">
        <v>1006360</v>
      </c>
      <c r="K1031" s="57">
        <v>-538127</v>
      </c>
      <c r="L1031" s="57">
        <v>-387596</v>
      </c>
      <c r="M1031" s="60">
        <v>817791</v>
      </c>
      <c r="N1031" s="59">
        <v>-588775</v>
      </c>
      <c r="O1031" s="57">
        <v>86132.93352896483</v>
      </c>
      <c r="P1031" s="57">
        <v>-502642.06647103518</v>
      </c>
      <c r="Q1031" s="57">
        <v>0</v>
      </c>
      <c r="R1031" s="60">
        <v>-502642.06647103518</v>
      </c>
      <c r="S1031" s="61">
        <v>99748</v>
      </c>
      <c r="T1031" s="59">
        <v>543970</v>
      </c>
      <c r="U1031" s="57">
        <v>111865</v>
      </c>
      <c r="V1031" s="57">
        <v>132765</v>
      </c>
      <c r="W1031" s="57">
        <v>66687.2151365522</v>
      </c>
      <c r="X1031" s="60">
        <v>855287.21513655223</v>
      </c>
      <c r="Y1031" s="59">
        <v>1441887</v>
      </c>
      <c r="Z1031" s="57">
        <v>96032</v>
      </c>
      <c r="AA1031" s="57">
        <v>512599</v>
      </c>
      <c r="AB1031" s="57">
        <v>55936.1823764578</v>
      </c>
      <c r="AC1031" s="58">
        <v>2106454.1823764578</v>
      </c>
      <c r="AD1031" s="59">
        <v>-700384.74126064684</v>
      </c>
      <c r="AE1031" s="57">
        <v>-597264.23457478988</v>
      </c>
      <c r="AF1031" s="57">
        <v>33953.795952415421</v>
      </c>
      <c r="AG1031" s="57">
        <v>12528.21264311587</v>
      </c>
      <c r="AH1031" s="57">
        <v>0</v>
      </c>
      <c r="AI1031" s="60">
        <v>0</v>
      </c>
    </row>
    <row r="1032" spans="1:35" s="6" customFormat="1" x14ac:dyDescent="0.25">
      <c r="A1032" s="52" t="s">
        <v>2063</v>
      </c>
      <c r="B1032" s="53" t="s">
        <v>2064</v>
      </c>
      <c r="C1032" s="54">
        <v>19335342.010000002</v>
      </c>
      <c r="D1032" s="55">
        <v>5.8082899999999998E-3</v>
      </c>
      <c r="E1032" s="55">
        <v>6.2201699999999997E-3</v>
      </c>
      <c r="F1032" s="56">
        <v>0</v>
      </c>
      <c r="G1032" s="57">
        <v>270463</v>
      </c>
      <c r="H1032" s="58">
        <v>270463</v>
      </c>
      <c r="I1032" s="59">
        <v>557842</v>
      </c>
      <c r="J1032" s="57">
        <v>3347229</v>
      </c>
      <c r="K1032" s="57">
        <v>-1789849</v>
      </c>
      <c r="L1032" s="57">
        <v>-1289173</v>
      </c>
      <c r="M1032" s="60">
        <v>2720034</v>
      </c>
      <c r="N1032" s="59">
        <v>-1958310</v>
      </c>
      <c r="O1032" s="57">
        <v>24698.936070547894</v>
      </c>
      <c r="P1032" s="57">
        <v>-1933611.0639294521</v>
      </c>
      <c r="Q1032" s="57">
        <v>0</v>
      </c>
      <c r="R1032" s="60">
        <v>-1933611.0639294521</v>
      </c>
      <c r="S1032" s="61">
        <v>331769</v>
      </c>
      <c r="T1032" s="59">
        <v>1809285</v>
      </c>
      <c r="U1032" s="57">
        <v>372070</v>
      </c>
      <c r="V1032" s="57">
        <v>441587</v>
      </c>
      <c r="W1032" s="57">
        <v>2121.8266406999064</v>
      </c>
      <c r="X1032" s="60">
        <v>2625063.8266407</v>
      </c>
      <c r="Y1032" s="59">
        <v>4795824</v>
      </c>
      <c r="Z1032" s="57">
        <v>319410</v>
      </c>
      <c r="AA1032" s="57">
        <v>1704941</v>
      </c>
      <c r="AB1032" s="57">
        <v>536270.52350706246</v>
      </c>
      <c r="AC1032" s="58">
        <v>7356445.5235070623</v>
      </c>
      <c r="AD1032" s="59">
        <v>-2520365.9923915598</v>
      </c>
      <c r="AE1032" s="57">
        <v>-2161981.4116961388</v>
      </c>
      <c r="AF1032" s="57">
        <v>-28257.942420408712</v>
      </c>
      <c r="AG1032" s="57">
        <v>-20776.350358255047</v>
      </c>
      <c r="AH1032" s="57">
        <v>0</v>
      </c>
      <c r="AI1032" s="60">
        <v>0</v>
      </c>
    </row>
    <row r="1033" spans="1:35" s="6" customFormat="1" x14ac:dyDescent="0.25">
      <c r="A1033" s="52" t="s">
        <v>2065</v>
      </c>
      <c r="B1033" s="53" t="s">
        <v>2066</v>
      </c>
      <c r="C1033" s="54">
        <v>21678.03</v>
      </c>
      <c r="D1033" s="55">
        <v>6.5100000000000004E-6</v>
      </c>
      <c r="E1033" s="55">
        <v>1.7269999999999999E-5</v>
      </c>
      <c r="F1033" s="56">
        <v>0</v>
      </c>
      <c r="G1033" s="57">
        <v>303</v>
      </c>
      <c r="H1033" s="58">
        <v>303</v>
      </c>
      <c r="I1033" s="59">
        <v>625</v>
      </c>
      <c r="J1033" s="57">
        <v>3752</v>
      </c>
      <c r="K1033" s="57">
        <v>-2006</v>
      </c>
      <c r="L1033" s="57">
        <v>-1445</v>
      </c>
      <c r="M1033" s="60">
        <v>3049</v>
      </c>
      <c r="N1033" s="59">
        <v>-2195</v>
      </c>
      <c r="O1033" s="57">
        <v>-10627.053070677219</v>
      </c>
      <c r="P1033" s="57">
        <v>-12822.053070677219</v>
      </c>
      <c r="Q1033" s="57">
        <v>0</v>
      </c>
      <c r="R1033" s="60">
        <v>-12822.053070677219</v>
      </c>
      <c r="S1033" s="61">
        <v>372</v>
      </c>
      <c r="T1033" s="59">
        <v>2028</v>
      </c>
      <c r="U1033" s="57">
        <v>417</v>
      </c>
      <c r="V1033" s="57">
        <v>495</v>
      </c>
      <c r="W1033" s="57">
        <v>0</v>
      </c>
      <c r="X1033" s="60">
        <v>2940</v>
      </c>
      <c r="Y1033" s="59">
        <v>5375</v>
      </c>
      <c r="Z1033" s="57">
        <v>358</v>
      </c>
      <c r="AA1033" s="57">
        <v>1911</v>
      </c>
      <c r="AB1033" s="57">
        <v>28903.293542410956</v>
      </c>
      <c r="AC1033" s="58">
        <v>36547.29354241096</v>
      </c>
      <c r="AD1033" s="59">
        <v>-13220.356065484581</v>
      </c>
      <c r="AE1033" s="57">
        <v>-12044.861649294045</v>
      </c>
      <c r="AF1033" s="57">
        <v>-6479.0058233464661</v>
      </c>
      <c r="AG1033" s="57">
        <v>-1863.0700042858641</v>
      </c>
      <c r="AH1033" s="57">
        <v>0</v>
      </c>
      <c r="AI1033" s="60">
        <v>0</v>
      </c>
    </row>
    <row r="1034" spans="1:35" s="6" customFormat="1" x14ac:dyDescent="0.25">
      <c r="A1034" s="52" t="s">
        <v>2067</v>
      </c>
      <c r="B1034" s="53" t="s">
        <v>2068</v>
      </c>
      <c r="C1034" s="54">
        <v>250268.37</v>
      </c>
      <c r="D1034" s="55">
        <v>7.5179999999999995E-5</v>
      </c>
      <c r="E1034" s="55">
        <v>8.8319999999999995E-5</v>
      </c>
      <c r="F1034" s="56">
        <v>0</v>
      </c>
      <c r="G1034" s="57">
        <v>3501</v>
      </c>
      <c r="H1034" s="58">
        <v>3501</v>
      </c>
      <c r="I1034" s="59">
        <v>7220</v>
      </c>
      <c r="J1034" s="57">
        <v>43325</v>
      </c>
      <c r="K1034" s="57">
        <v>-23167</v>
      </c>
      <c r="L1034" s="57">
        <v>-16687</v>
      </c>
      <c r="M1034" s="60">
        <v>35207</v>
      </c>
      <c r="N1034" s="59">
        <v>-25348</v>
      </c>
      <c r="O1034" s="57">
        <v>-1835.5334183979526</v>
      </c>
      <c r="P1034" s="57">
        <v>-27183.533418397954</v>
      </c>
      <c r="Q1034" s="57">
        <v>0</v>
      </c>
      <c r="R1034" s="60">
        <v>-27183.533418397954</v>
      </c>
      <c r="S1034" s="61">
        <v>4294</v>
      </c>
      <c r="T1034" s="59">
        <v>23419</v>
      </c>
      <c r="U1034" s="57">
        <v>4816</v>
      </c>
      <c r="V1034" s="57">
        <v>5716</v>
      </c>
      <c r="W1034" s="57">
        <v>9852.5198483146851</v>
      </c>
      <c r="X1034" s="60">
        <v>43803.519848314681</v>
      </c>
      <c r="Y1034" s="59">
        <v>62075</v>
      </c>
      <c r="Z1034" s="57">
        <v>4134</v>
      </c>
      <c r="AA1034" s="57">
        <v>22068</v>
      </c>
      <c r="AB1034" s="57">
        <v>13322.847120254324</v>
      </c>
      <c r="AC1034" s="58">
        <v>101599.84712025433</v>
      </c>
      <c r="AD1034" s="59">
        <v>-29385.651855197455</v>
      </c>
      <c r="AE1034" s="57">
        <v>-26339.963090305286</v>
      </c>
      <c r="AF1034" s="57">
        <v>-407.44823077958381</v>
      </c>
      <c r="AG1034" s="57">
        <v>-1663.2640956573209</v>
      </c>
      <c r="AH1034" s="57">
        <v>0</v>
      </c>
      <c r="AI1034" s="60">
        <v>0</v>
      </c>
    </row>
    <row r="1035" spans="1:35" s="6" customFormat="1" x14ac:dyDescent="0.25">
      <c r="A1035" s="52" t="s">
        <v>2069</v>
      </c>
      <c r="B1035" s="53" t="s">
        <v>2070</v>
      </c>
      <c r="C1035" s="54">
        <v>1417839.46</v>
      </c>
      <c r="D1035" s="55">
        <v>4.2591999999999999E-4</v>
      </c>
      <c r="E1035" s="55">
        <v>4.5231999999999998E-4</v>
      </c>
      <c r="F1035" s="56">
        <v>0</v>
      </c>
      <c r="G1035" s="57">
        <v>19833</v>
      </c>
      <c r="H1035" s="58">
        <v>19833</v>
      </c>
      <c r="I1035" s="59">
        <v>40906</v>
      </c>
      <c r="J1035" s="57">
        <v>245451</v>
      </c>
      <c r="K1035" s="57">
        <v>-131249</v>
      </c>
      <c r="L1035" s="57">
        <v>-94535</v>
      </c>
      <c r="M1035" s="60">
        <v>199459</v>
      </c>
      <c r="N1035" s="59">
        <v>-143602</v>
      </c>
      <c r="O1035" s="57">
        <v>-29762.409939581572</v>
      </c>
      <c r="P1035" s="57">
        <v>-173364.40993958159</v>
      </c>
      <c r="Q1035" s="57">
        <v>0</v>
      </c>
      <c r="R1035" s="60">
        <v>-173364.40993958159</v>
      </c>
      <c r="S1035" s="61">
        <v>24329</v>
      </c>
      <c r="T1035" s="59">
        <v>132674</v>
      </c>
      <c r="U1035" s="57">
        <v>27284</v>
      </c>
      <c r="V1035" s="57">
        <v>32381</v>
      </c>
      <c r="W1035" s="57">
        <v>0</v>
      </c>
      <c r="X1035" s="60">
        <v>192339</v>
      </c>
      <c r="Y1035" s="59">
        <v>351676</v>
      </c>
      <c r="Z1035" s="57">
        <v>23422</v>
      </c>
      <c r="AA1035" s="57">
        <v>125023</v>
      </c>
      <c r="AB1035" s="57">
        <v>68882.377922368352</v>
      </c>
      <c r="AC1035" s="58">
        <v>569003.37792236835</v>
      </c>
      <c r="AD1035" s="59">
        <v>-204015.75375251847</v>
      </c>
      <c r="AE1035" s="57">
        <v>-165926.38970804523</v>
      </c>
      <c r="AF1035" s="57">
        <v>-5878.576322002511</v>
      </c>
      <c r="AG1035" s="57">
        <v>-843.65813980213443</v>
      </c>
      <c r="AH1035" s="57">
        <v>0</v>
      </c>
      <c r="AI1035" s="60">
        <v>0</v>
      </c>
    </row>
    <row r="1036" spans="1:35" s="6" customFormat="1" x14ac:dyDescent="0.25">
      <c r="A1036" s="52" t="s">
        <v>2071</v>
      </c>
      <c r="B1036" s="53" t="s">
        <v>2072</v>
      </c>
      <c r="C1036" s="54">
        <v>146499.92000000001</v>
      </c>
      <c r="D1036" s="55">
        <v>4.401E-5</v>
      </c>
      <c r="E1036" s="55">
        <v>4.5590000000000002E-5</v>
      </c>
      <c r="F1036" s="56">
        <v>0</v>
      </c>
      <c r="G1036" s="57">
        <v>2049</v>
      </c>
      <c r="H1036" s="58">
        <v>2049</v>
      </c>
      <c r="I1036" s="59">
        <v>4227</v>
      </c>
      <c r="J1036" s="57">
        <v>25362</v>
      </c>
      <c r="K1036" s="57">
        <v>-13562</v>
      </c>
      <c r="L1036" s="57">
        <v>-9768</v>
      </c>
      <c r="M1036" s="60">
        <v>20610</v>
      </c>
      <c r="N1036" s="59">
        <v>-14838</v>
      </c>
      <c r="O1036" s="57">
        <v>3976.3023973672753</v>
      </c>
      <c r="P1036" s="57">
        <v>-10861.697602632725</v>
      </c>
      <c r="Q1036" s="57">
        <v>0</v>
      </c>
      <c r="R1036" s="60">
        <v>-10861.697602632725</v>
      </c>
      <c r="S1036" s="61">
        <v>2514</v>
      </c>
      <c r="T1036" s="59">
        <v>13709</v>
      </c>
      <c r="U1036" s="57">
        <v>2819</v>
      </c>
      <c r="V1036" s="57">
        <v>3346</v>
      </c>
      <c r="W1036" s="57">
        <v>9150.3833536705006</v>
      </c>
      <c r="X1036" s="60">
        <v>29024.383353670499</v>
      </c>
      <c r="Y1036" s="59">
        <v>36338</v>
      </c>
      <c r="Z1036" s="57">
        <v>2420</v>
      </c>
      <c r="AA1036" s="57">
        <v>12919</v>
      </c>
      <c r="AB1036" s="57">
        <v>3135.5801819607536</v>
      </c>
      <c r="AC1036" s="58">
        <v>54812.580181960751</v>
      </c>
      <c r="AD1036" s="59">
        <v>-12253.240194728618</v>
      </c>
      <c r="AE1036" s="57">
        <v>-13562.002373746336</v>
      </c>
      <c r="AF1036" s="57">
        <v>-91.275476890118057</v>
      </c>
      <c r="AG1036" s="57">
        <v>118.32121707481815</v>
      </c>
      <c r="AH1036" s="57">
        <v>0</v>
      </c>
      <c r="AI1036" s="60">
        <v>0</v>
      </c>
    </row>
    <row r="1037" spans="1:35" s="6" customFormat="1" x14ac:dyDescent="0.25">
      <c r="A1037" s="52" t="s">
        <v>2073</v>
      </c>
      <c r="B1037" s="53" t="s">
        <v>2074</v>
      </c>
      <c r="C1037" s="54">
        <v>324325.46999999997</v>
      </c>
      <c r="D1037" s="55">
        <v>9.7429999999999994E-5</v>
      </c>
      <c r="E1037" s="55">
        <v>7.6600000000000005E-5</v>
      </c>
      <c r="F1037" s="56">
        <v>0</v>
      </c>
      <c r="G1037" s="57">
        <v>4537</v>
      </c>
      <c r="H1037" s="58">
        <v>4537</v>
      </c>
      <c r="I1037" s="59">
        <v>9357</v>
      </c>
      <c r="J1037" s="57">
        <v>56147</v>
      </c>
      <c r="K1037" s="57">
        <v>-30023</v>
      </c>
      <c r="L1037" s="57">
        <v>-21625</v>
      </c>
      <c r="M1037" s="60">
        <v>45627</v>
      </c>
      <c r="N1037" s="59">
        <v>-32849</v>
      </c>
      <c r="O1037" s="57">
        <v>-17616.953073616853</v>
      </c>
      <c r="P1037" s="57">
        <v>-50465.953073616853</v>
      </c>
      <c r="Q1037" s="57">
        <v>0</v>
      </c>
      <c r="R1037" s="60">
        <v>-50465.953073616853</v>
      </c>
      <c r="S1037" s="61">
        <v>5565</v>
      </c>
      <c r="T1037" s="59">
        <v>30349</v>
      </c>
      <c r="U1037" s="57">
        <v>6241</v>
      </c>
      <c r="V1037" s="57">
        <v>7407</v>
      </c>
      <c r="W1037" s="57">
        <v>18931.790380625491</v>
      </c>
      <c r="X1037" s="60">
        <v>62928.790380625491</v>
      </c>
      <c r="Y1037" s="59">
        <v>80447</v>
      </c>
      <c r="Z1037" s="57">
        <v>5358</v>
      </c>
      <c r="AA1037" s="57">
        <v>28599</v>
      </c>
      <c r="AB1037" s="57">
        <v>33473.905830928437</v>
      </c>
      <c r="AC1037" s="58">
        <v>147877.90583092844</v>
      </c>
      <c r="AD1037" s="59">
        <v>-54350.061540800081</v>
      </c>
      <c r="AE1037" s="57">
        <v>-41123.894782381976</v>
      </c>
      <c r="AF1037" s="57">
        <v>5915.7499886971054</v>
      </c>
      <c r="AG1037" s="57">
        <v>4609.0908841820037</v>
      </c>
      <c r="AH1037" s="57">
        <v>0</v>
      </c>
      <c r="AI1037" s="60">
        <v>0</v>
      </c>
    </row>
    <row r="1038" spans="1:35" s="6" customFormat="1" x14ac:dyDescent="0.25">
      <c r="A1038" s="52" t="s">
        <v>2075</v>
      </c>
      <c r="B1038" s="53" t="s">
        <v>2076</v>
      </c>
      <c r="C1038" s="54">
        <v>1254553.73</v>
      </c>
      <c r="D1038" s="55">
        <v>3.7687000000000002E-4</v>
      </c>
      <c r="E1038" s="55">
        <v>3.7472999999999998E-4</v>
      </c>
      <c r="F1038" s="56">
        <v>0</v>
      </c>
      <c r="G1038" s="57">
        <v>17549</v>
      </c>
      <c r="H1038" s="58">
        <v>17549</v>
      </c>
      <c r="I1038" s="59">
        <v>36196</v>
      </c>
      <c r="J1038" s="57">
        <v>217184</v>
      </c>
      <c r="K1038" s="57">
        <v>-116134</v>
      </c>
      <c r="L1038" s="57">
        <v>-83648</v>
      </c>
      <c r="M1038" s="60">
        <v>176489</v>
      </c>
      <c r="N1038" s="59">
        <v>-127065</v>
      </c>
      <c r="O1038" s="57">
        <v>-29716.072165780071</v>
      </c>
      <c r="P1038" s="57">
        <v>-156781.07216578006</v>
      </c>
      <c r="Q1038" s="57">
        <v>0</v>
      </c>
      <c r="R1038" s="60">
        <v>-156781.07216578006</v>
      </c>
      <c r="S1038" s="61">
        <v>21527</v>
      </c>
      <c r="T1038" s="59">
        <v>117395</v>
      </c>
      <c r="U1038" s="57">
        <v>24142</v>
      </c>
      <c r="V1038" s="57">
        <v>28652</v>
      </c>
      <c r="W1038" s="57">
        <v>0</v>
      </c>
      <c r="X1038" s="60">
        <v>170189</v>
      </c>
      <c r="Y1038" s="59">
        <v>311176</v>
      </c>
      <c r="Z1038" s="57">
        <v>20725</v>
      </c>
      <c r="AA1038" s="57">
        <v>110625</v>
      </c>
      <c r="AB1038" s="57">
        <v>52728.071403013615</v>
      </c>
      <c r="AC1038" s="58">
        <v>495254.0714030136</v>
      </c>
      <c r="AD1038" s="59">
        <v>-176990.9714872629</v>
      </c>
      <c r="AE1038" s="57">
        <v>-148429.66269692301</v>
      </c>
      <c r="AF1038" s="57">
        <v>-3457.037309934376</v>
      </c>
      <c r="AG1038" s="57">
        <v>3812.600091106679</v>
      </c>
      <c r="AH1038" s="57">
        <v>0</v>
      </c>
      <c r="AI1038" s="60">
        <v>0</v>
      </c>
    </row>
    <row r="1039" spans="1:35" s="6" customFormat="1" x14ac:dyDescent="0.25">
      <c r="A1039" s="52" t="s">
        <v>2077</v>
      </c>
      <c r="B1039" s="53" t="s">
        <v>2078</v>
      </c>
      <c r="C1039" s="54">
        <v>110695.3</v>
      </c>
      <c r="D1039" s="55">
        <v>3.3250000000000002E-5</v>
      </c>
      <c r="E1039" s="55">
        <v>6.067E-5</v>
      </c>
      <c r="F1039" s="56">
        <v>0</v>
      </c>
      <c r="G1039" s="57">
        <v>1548</v>
      </c>
      <c r="H1039" s="58">
        <v>1548</v>
      </c>
      <c r="I1039" s="59">
        <v>3193</v>
      </c>
      <c r="J1039" s="57">
        <v>19161</v>
      </c>
      <c r="K1039" s="57">
        <v>-10246</v>
      </c>
      <c r="L1039" s="57">
        <v>-7380</v>
      </c>
      <c r="M1039" s="60">
        <v>15571</v>
      </c>
      <c r="N1039" s="59">
        <v>-11210</v>
      </c>
      <c r="O1039" s="57">
        <v>18058.578620089469</v>
      </c>
      <c r="P1039" s="57">
        <v>6848.578620089469</v>
      </c>
      <c r="Q1039" s="57">
        <v>0</v>
      </c>
      <c r="R1039" s="60">
        <v>6848.578620089469</v>
      </c>
      <c r="S1039" s="61">
        <v>1899</v>
      </c>
      <c r="T1039" s="59">
        <v>10357</v>
      </c>
      <c r="U1039" s="57">
        <v>2130</v>
      </c>
      <c r="V1039" s="57">
        <v>2528</v>
      </c>
      <c r="W1039" s="57">
        <v>45753.033508748755</v>
      </c>
      <c r="X1039" s="60">
        <v>60768.033508748755</v>
      </c>
      <c r="Y1039" s="59">
        <v>27454</v>
      </c>
      <c r="Z1039" s="57">
        <v>1828</v>
      </c>
      <c r="AA1039" s="57">
        <v>9760</v>
      </c>
      <c r="AB1039" s="57">
        <v>26553.058909835374</v>
      </c>
      <c r="AC1039" s="58">
        <v>65595.058909835381</v>
      </c>
      <c r="AD1039" s="59">
        <v>4179.5633466051549</v>
      </c>
      <c r="AE1039" s="57">
        <v>575.66420263000145</v>
      </c>
      <c r="AF1039" s="57">
        <v>-4984.0468127102795</v>
      </c>
      <c r="AG1039" s="57">
        <v>-4598.2061376115034</v>
      </c>
      <c r="AH1039" s="57">
        <v>0</v>
      </c>
      <c r="AI1039" s="60">
        <v>0</v>
      </c>
    </row>
    <row r="1040" spans="1:35" s="6" customFormat="1" x14ac:dyDescent="0.25">
      <c r="A1040" s="52" t="s">
        <v>2079</v>
      </c>
      <c r="B1040" s="53" t="s">
        <v>2080</v>
      </c>
      <c r="C1040" s="54">
        <v>330228.55</v>
      </c>
      <c r="D1040" s="55">
        <v>9.9199999999999999E-5</v>
      </c>
      <c r="E1040" s="55">
        <v>1.1348E-4</v>
      </c>
      <c r="F1040" s="56">
        <v>0</v>
      </c>
      <c r="G1040" s="57">
        <v>4619</v>
      </c>
      <c r="H1040" s="58">
        <v>4619</v>
      </c>
      <c r="I1040" s="59">
        <v>9527</v>
      </c>
      <c r="J1040" s="57">
        <v>57167</v>
      </c>
      <c r="K1040" s="57">
        <v>-30569</v>
      </c>
      <c r="L1040" s="57">
        <v>-22018</v>
      </c>
      <c r="M1040" s="60">
        <v>46456</v>
      </c>
      <c r="N1040" s="59">
        <v>-33446</v>
      </c>
      <c r="O1040" s="57">
        <v>1324.1886342414718</v>
      </c>
      <c r="P1040" s="57">
        <v>-32121.811365758527</v>
      </c>
      <c r="Q1040" s="57">
        <v>0</v>
      </c>
      <c r="R1040" s="60">
        <v>-32121.811365758527</v>
      </c>
      <c r="S1040" s="61">
        <v>5666</v>
      </c>
      <c r="T1040" s="59">
        <v>30901</v>
      </c>
      <c r="U1040" s="57">
        <v>6355</v>
      </c>
      <c r="V1040" s="57">
        <v>7542</v>
      </c>
      <c r="W1040" s="57">
        <v>12974.64920949483</v>
      </c>
      <c r="X1040" s="60">
        <v>57772.649209494833</v>
      </c>
      <c r="Y1040" s="59">
        <v>81908</v>
      </c>
      <c r="Z1040" s="57">
        <v>5455</v>
      </c>
      <c r="AA1040" s="57">
        <v>29119</v>
      </c>
      <c r="AB1040" s="57">
        <v>20212.644499040707</v>
      </c>
      <c r="AC1040" s="58">
        <v>136694.6444990407</v>
      </c>
      <c r="AD1040" s="59">
        <v>-37343.825966686461</v>
      </c>
      <c r="AE1040" s="57">
        <v>-36277.520800502534</v>
      </c>
      <c r="AF1040" s="57">
        <v>-3651.1142900149562</v>
      </c>
      <c r="AG1040" s="57">
        <v>-1649.5342323419213</v>
      </c>
      <c r="AH1040" s="57">
        <v>0</v>
      </c>
      <c r="AI1040" s="60">
        <v>0</v>
      </c>
    </row>
    <row r="1041" spans="1:35" s="6" customFormat="1" x14ac:dyDescent="0.25">
      <c r="A1041" s="52" t="s">
        <v>2081</v>
      </c>
      <c r="B1041" s="53" t="s">
        <v>2082</v>
      </c>
      <c r="C1041" s="54">
        <v>4654959.78</v>
      </c>
      <c r="D1041" s="55">
        <v>1.3983400000000001E-3</v>
      </c>
      <c r="E1041" s="55">
        <v>1.42073E-3</v>
      </c>
      <c r="F1041" s="56">
        <v>0</v>
      </c>
      <c r="G1041" s="57">
        <v>65114</v>
      </c>
      <c r="H1041" s="58">
        <v>65114</v>
      </c>
      <c r="I1041" s="59">
        <v>134300</v>
      </c>
      <c r="J1041" s="57">
        <v>805842</v>
      </c>
      <c r="K1041" s="57">
        <v>-430904</v>
      </c>
      <c r="L1041" s="57">
        <v>-310367</v>
      </c>
      <c r="M1041" s="60">
        <v>654846</v>
      </c>
      <c r="N1041" s="59">
        <v>-471461</v>
      </c>
      <c r="O1041" s="57">
        <v>-21312.050459263784</v>
      </c>
      <c r="P1041" s="57">
        <v>-492773.05045926379</v>
      </c>
      <c r="Q1041" s="57">
        <v>0</v>
      </c>
      <c r="R1041" s="60">
        <v>-492773.05045926379</v>
      </c>
      <c r="S1041" s="61">
        <v>79873</v>
      </c>
      <c r="T1041" s="59">
        <v>435584</v>
      </c>
      <c r="U1041" s="57">
        <v>89576</v>
      </c>
      <c r="V1041" s="57">
        <v>106312</v>
      </c>
      <c r="W1041" s="57">
        <v>1322.742620521577</v>
      </c>
      <c r="X1041" s="60">
        <v>632794.74262052157</v>
      </c>
      <c r="Y1041" s="59">
        <v>1154590</v>
      </c>
      <c r="Z1041" s="57">
        <v>76898</v>
      </c>
      <c r="AA1041" s="57">
        <v>410463</v>
      </c>
      <c r="AB1041" s="57">
        <v>132708.44203501291</v>
      </c>
      <c r="AC1041" s="58">
        <v>1774659.4420350129</v>
      </c>
      <c r="AD1041" s="59">
        <v>-621103.20063605148</v>
      </c>
      <c r="AE1041" s="57">
        <v>-525148.19306956092</v>
      </c>
      <c r="AF1041" s="57">
        <v>-4338.4525785810256</v>
      </c>
      <c r="AG1041" s="57">
        <v>8725.1468697023047</v>
      </c>
      <c r="AH1041" s="57">
        <v>0</v>
      </c>
      <c r="AI1041" s="60">
        <v>0</v>
      </c>
    </row>
    <row r="1042" spans="1:35" s="6" customFormat="1" x14ac:dyDescent="0.25">
      <c r="A1042" s="52" t="s">
        <v>2083</v>
      </c>
      <c r="B1042" s="53" t="s">
        <v>2084</v>
      </c>
      <c r="C1042" s="54">
        <v>327854.06</v>
      </c>
      <c r="D1042" s="55">
        <v>9.8490000000000001E-5</v>
      </c>
      <c r="E1042" s="55">
        <v>8.9179999999999997E-5</v>
      </c>
      <c r="F1042" s="56">
        <v>0</v>
      </c>
      <c r="G1042" s="57">
        <v>4586</v>
      </c>
      <c r="H1042" s="58">
        <v>4586</v>
      </c>
      <c r="I1042" s="59">
        <v>9459</v>
      </c>
      <c r="J1042" s="57">
        <v>56758</v>
      </c>
      <c r="K1042" s="57">
        <v>-30350</v>
      </c>
      <c r="L1042" s="57">
        <v>-21860</v>
      </c>
      <c r="M1042" s="60">
        <v>46123</v>
      </c>
      <c r="N1042" s="59">
        <v>-33207</v>
      </c>
      <c r="O1042" s="57">
        <v>12972.649544596168</v>
      </c>
      <c r="P1042" s="57">
        <v>-20234.35045540383</v>
      </c>
      <c r="Q1042" s="57">
        <v>0</v>
      </c>
      <c r="R1042" s="60">
        <v>-20234.35045540383</v>
      </c>
      <c r="S1042" s="61">
        <v>5626</v>
      </c>
      <c r="T1042" s="59">
        <v>30680</v>
      </c>
      <c r="U1042" s="57">
        <v>6309</v>
      </c>
      <c r="V1042" s="57">
        <v>7488</v>
      </c>
      <c r="W1042" s="57">
        <v>36138.122163863016</v>
      </c>
      <c r="X1042" s="60">
        <v>80615.122163863009</v>
      </c>
      <c r="Y1042" s="59">
        <v>81322</v>
      </c>
      <c r="Z1042" s="57">
        <v>5416</v>
      </c>
      <c r="AA1042" s="57">
        <v>28910</v>
      </c>
      <c r="AB1042" s="57">
        <v>1384.3179285379663</v>
      </c>
      <c r="AC1042" s="58">
        <v>117032.31792853796</v>
      </c>
      <c r="AD1042" s="59">
        <v>-26799.693802882019</v>
      </c>
      <c r="AE1042" s="57">
        <v>-20787.846790916221</v>
      </c>
      <c r="AF1042" s="57">
        <v>8608.9381559006397</v>
      </c>
      <c r="AG1042" s="57">
        <v>2561.4066732226456</v>
      </c>
      <c r="AH1042" s="57">
        <v>0</v>
      </c>
      <c r="AI1042" s="60">
        <v>0</v>
      </c>
    </row>
    <row r="1043" spans="1:35" s="6" customFormat="1" x14ac:dyDescent="0.25">
      <c r="A1043" s="52" t="s">
        <v>2085</v>
      </c>
      <c r="B1043" s="53" t="s">
        <v>2086</v>
      </c>
      <c r="C1043" s="54">
        <v>166409.32999999999</v>
      </c>
      <c r="D1043" s="55">
        <v>4.9990000000000001E-5</v>
      </c>
      <c r="E1043" s="55">
        <v>3.629E-5</v>
      </c>
      <c r="F1043" s="56">
        <v>0</v>
      </c>
      <c r="G1043" s="57">
        <v>2328</v>
      </c>
      <c r="H1043" s="58">
        <v>2328</v>
      </c>
      <c r="I1043" s="59">
        <v>4801</v>
      </c>
      <c r="J1043" s="57">
        <v>28808</v>
      </c>
      <c r="K1043" s="57">
        <v>-15405</v>
      </c>
      <c r="L1043" s="57">
        <v>-11095</v>
      </c>
      <c r="M1043" s="60">
        <v>23410</v>
      </c>
      <c r="N1043" s="59">
        <v>-16855</v>
      </c>
      <c r="O1043" s="57">
        <v>-1765.3327192680354</v>
      </c>
      <c r="P1043" s="57">
        <v>-18620.332719268037</v>
      </c>
      <c r="Q1043" s="57">
        <v>0</v>
      </c>
      <c r="R1043" s="60">
        <v>-18620.332719268037</v>
      </c>
      <c r="S1043" s="61">
        <v>2855</v>
      </c>
      <c r="T1043" s="59">
        <v>15572</v>
      </c>
      <c r="U1043" s="57">
        <v>3202</v>
      </c>
      <c r="V1043" s="57">
        <v>3801</v>
      </c>
      <c r="W1043" s="57">
        <v>12593.979107887739</v>
      </c>
      <c r="X1043" s="60">
        <v>35168.979107887739</v>
      </c>
      <c r="Y1043" s="59">
        <v>41276</v>
      </c>
      <c r="Z1043" s="57">
        <v>2749</v>
      </c>
      <c r="AA1043" s="57">
        <v>14674</v>
      </c>
      <c r="AB1043" s="57">
        <v>10421.416721469772</v>
      </c>
      <c r="AC1043" s="58">
        <v>69120.416721469766</v>
      </c>
      <c r="AD1043" s="59">
        <v>-22013.851918010372</v>
      </c>
      <c r="AE1043" s="57">
        <v>-18025.350343186186</v>
      </c>
      <c r="AF1043" s="57">
        <v>3182.7929445135651</v>
      </c>
      <c r="AG1043" s="57">
        <v>2904.9717031009677</v>
      </c>
      <c r="AH1043" s="57">
        <v>0</v>
      </c>
      <c r="AI1043" s="60">
        <v>0</v>
      </c>
    </row>
    <row r="1044" spans="1:35" s="6" customFormat="1" x14ac:dyDescent="0.25">
      <c r="A1044" s="52" t="s">
        <v>2087</v>
      </c>
      <c r="B1044" s="53" t="s">
        <v>2088</v>
      </c>
      <c r="C1044" s="54">
        <v>1026049.55</v>
      </c>
      <c r="D1044" s="55">
        <v>3.0822E-4</v>
      </c>
      <c r="E1044" s="55">
        <v>3.2754000000000003E-4</v>
      </c>
      <c r="F1044" s="56">
        <v>0</v>
      </c>
      <c r="G1044" s="57">
        <v>14352</v>
      </c>
      <c r="H1044" s="58">
        <v>14352</v>
      </c>
      <c r="I1044" s="59">
        <v>29602</v>
      </c>
      <c r="J1044" s="57">
        <v>177622</v>
      </c>
      <c r="K1044" s="57">
        <v>-94979</v>
      </c>
      <c r="L1044" s="57">
        <v>-68411</v>
      </c>
      <c r="M1044" s="60">
        <v>144340</v>
      </c>
      <c r="N1044" s="59">
        <v>-103919</v>
      </c>
      <c r="O1044" s="57">
        <v>23800.165973739313</v>
      </c>
      <c r="P1044" s="57">
        <v>-80118.83402626068</v>
      </c>
      <c r="Q1044" s="57">
        <v>0</v>
      </c>
      <c r="R1044" s="60">
        <v>-80118.83402626068</v>
      </c>
      <c r="S1044" s="61">
        <v>17606</v>
      </c>
      <c r="T1044" s="59">
        <v>96011</v>
      </c>
      <c r="U1044" s="57">
        <v>19744</v>
      </c>
      <c r="V1044" s="57">
        <v>23433</v>
      </c>
      <c r="W1044" s="57">
        <v>75939.465888750041</v>
      </c>
      <c r="X1044" s="60">
        <v>215127.46588875004</v>
      </c>
      <c r="Y1044" s="59">
        <v>254493</v>
      </c>
      <c r="Z1044" s="57">
        <v>16950</v>
      </c>
      <c r="AA1044" s="57">
        <v>90474</v>
      </c>
      <c r="AB1044" s="57">
        <v>30370.948566999454</v>
      </c>
      <c r="AC1044" s="58">
        <v>392287.94856699946</v>
      </c>
      <c r="AD1044" s="59">
        <v>-105739.74449255041</v>
      </c>
      <c r="AE1044" s="57">
        <v>-82425.078012614846</v>
      </c>
      <c r="AF1044" s="57">
        <v>11653.860650418486</v>
      </c>
      <c r="AG1044" s="57">
        <v>-649.52082350265027</v>
      </c>
      <c r="AH1044" s="57">
        <v>0</v>
      </c>
      <c r="AI1044" s="60">
        <v>0</v>
      </c>
    </row>
    <row r="1045" spans="1:35" s="6" customFormat="1" x14ac:dyDescent="0.25">
      <c r="A1045" s="52" t="s">
        <v>2089</v>
      </c>
      <c r="B1045" s="53" t="s">
        <v>2090</v>
      </c>
      <c r="C1045" s="54">
        <v>20849227.600000001</v>
      </c>
      <c r="D1045" s="55">
        <v>6.26306E-3</v>
      </c>
      <c r="E1045" s="55">
        <v>6.4008399999999997E-3</v>
      </c>
      <c r="F1045" s="56">
        <v>0</v>
      </c>
      <c r="G1045" s="57">
        <v>291639</v>
      </c>
      <c r="H1045" s="58">
        <v>291639</v>
      </c>
      <c r="I1045" s="59">
        <v>601520</v>
      </c>
      <c r="J1045" s="57">
        <v>3609305</v>
      </c>
      <c r="K1045" s="57">
        <v>-1929989</v>
      </c>
      <c r="L1045" s="57">
        <v>-1390111</v>
      </c>
      <c r="M1045" s="60">
        <v>2933004</v>
      </c>
      <c r="N1045" s="59">
        <v>-2111639</v>
      </c>
      <c r="O1045" s="57">
        <v>-497237.09010744671</v>
      </c>
      <c r="P1045" s="57">
        <v>-2608876.0901074465</v>
      </c>
      <c r="Q1045" s="57">
        <v>0</v>
      </c>
      <c r="R1045" s="60">
        <v>-2608876.0901074465</v>
      </c>
      <c r="S1045" s="61">
        <v>357746</v>
      </c>
      <c r="T1045" s="59">
        <v>1950946</v>
      </c>
      <c r="U1045" s="57">
        <v>401202</v>
      </c>
      <c r="V1045" s="57">
        <v>476162</v>
      </c>
      <c r="W1045" s="57">
        <v>0</v>
      </c>
      <c r="X1045" s="60">
        <v>2828310</v>
      </c>
      <c r="Y1045" s="59">
        <v>5171322</v>
      </c>
      <c r="Z1045" s="57">
        <v>344419</v>
      </c>
      <c r="AA1045" s="57">
        <v>1838432</v>
      </c>
      <c r="AB1045" s="57">
        <v>796879.14033789153</v>
      </c>
      <c r="AC1045" s="58">
        <v>8151052.1403378919</v>
      </c>
      <c r="AD1045" s="59">
        <v>-2875377.2882175809</v>
      </c>
      <c r="AE1045" s="57">
        <v>-2434851.4628389562</v>
      </c>
      <c r="AF1045" s="57">
        <v>-44881.375913308089</v>
      </c>
      <c r="AG1045" s="57">
        <v>32367.986631954074</v>
      </c>
      <c r="AH1045" s="57">
        <v>0</v>
      </c>
      <c r="AI1045" s="60">
        <v>0</v>
      </c>
    </row>
    <row r="1046" spans="1:35" s="6" customFormat="1" x14ac:dyDescent="0.25">
      <c r="A1046" s="52" t="s">
        <v>2091</v>
      </c>
      <c r="B1046" s="53" t="s">
        <v>2092</v>
      </c>
      <c r="C1046" s="54">
        <v>66563.199999999997</v>
      </c>
      <c r="D1046" s="55">
        <v>2.0000000000000002E-5</v>
      </c>
      <c r="E1046" s="55">
        <v>2.0420000000000001E-5</v>
      </c>
      <c r="F1046" s="56">
        <v>0</v>
      </c>
      <c r="G1046" s="57">
        <v>931</v>
      </c>
      <c r="H1046" s="58">
        <v>931</v>
      </c>
      <c r="I1046" s="59">
        <v>1921</v>
      </c>
      <c r="J1046" s="57">
        <v>11526</v>
      </c>
      <c r="K1046" s="57">
        <v>-6163</v>
      </c>
      <c r="L1046" s="57">
        <v>-4439</v>
      </c>
      <c r="M1046" s="60">
        <v>9366</v>
      </c>
      <c r="N1046" s="59">
        <v>-6743</v>
      </c>
      <c r="O1046" s="57">
        <v>-856.36815850961511</v>
      </c>
      <c r="P1046" s="57">
        <v>-7599.3681585096147</v>
      </c>
      <c r="Q1046" s="57">
        <v>0</v>
      </c>
      <c r="R1046" s="60">
        <v>-7599.3681585096147</v>
      </c>
      <c r="S1046" s="61">
        <v>1142</v>
      </c>
      <c r="T1046" s="59">
        <v>6230</v>
      </c>
      <c r="U1046" s="57">
        <v>1281</v>
      </c>
      <c r="V1046" s="57">
        <v>1521</v>
      </c>
      <c r="W1046" s="57">
        <v>0</v>
      </c>
      <c r="X1046" s="60">
        <v>9032</v>
      </c>
      <c r="Y1046" s="59">
        <v>16514</v>
      </c>
      <c r="Z1046" s="57">
        <v>1100</v>
      </c>
      <c r="AA1046" s="57">
        <v>5871</v>
      </c>
      <c r="AB1046" s="57">
        <v>2098.9909641508516</v>
      </c>
      <c r="AC1046" s="58">
        <v>25583.990964150853</v>
      </c>
      <c r="AD1046" s="59">
        <v>-9043.4608076069107</v>
      </c>
      <c r="AE1046" s="57">
        <v>-7574.3095253396823</v>
      </c>
      <c r="AF1046" s="57">
        <v>-40.300329456839791</v>
      </c>
      <c r="AG1046" s="57">
        <v>106.07969825258365</v>
      </c>
      <c r="AH1046" s="57">
        <v>0</v>
      </c>
      <c r="AI1046" s="60">
        <v>0</v>
      </c>
    </row>
    <row r="1047" spans="1:35" s="6" customFormat="1" x14ac:dyDescent="0.25">
      <c r="A1047" s="52" t="s">
        <v>2093</v>
      </c>
      <c r="B1047" s="53" t="s">
        <v>2094</v>
      </c>
      <c r="C1047" s="54">
        <v>1981860.91</v>
      </c>
      <c r="D1047" s="55">
        <v>5.9535000000000002E-4</v>
      </c>
      <c r="E1047" s="55">
        <v>5.7277999999999995E-4</v>
      </c>
      <c r="F1047" s="56">
        <v>0</v>
      </c>
      <c r="G1047" s="57">
        <v>27722</v>
      </c>
      <c r="H1047" s="58">
        <v>27722</v>
      </c>
      <c r="I1047" s="59">
        <v>57179</v>
      </c>
      <c r="J1047" s="57">
        <v>343091</v>
      </c>
      <c r="K1047" s="57">
        <v>-183460</v>
      </c>
      <c r="L1047" s="57">
        <v>-132140</v>
      </c>
      <c r="M1047" s="60">
        <v>278804</v>
      </c>
      <c r="N1047" s="59">
        <v>-200727</v>
      </c>
      <c r="O1047" s="57">
        <v>-6345.8973366464834</v>
      </c>
      <c r="P1047" s="57">
        <v>-207072.89733664648</v>
      </c>
      <c r="Q1047" s="57">
        <v>0</v>
      </c>
      <c r="R1047" s="60">
        <v>-207072.89733664648</v>
      </c>
      <c r="S1047" s="61">
        <v>34006</v>
      </c>
      <c r="T1047" s="59">
        <v>185452</v>
      </c>
      <c r="U1047" s="57">
        <v>38137</v>
      </c>
      <c r="V1047" s="57">
        <v>45263</v>
      </c>
      <c r="W1047" s="57">
        <v>24840.942944564278</v>
      </c>
      <c r="X1047" s="60">
        <v>293692.94294456427</v>
      </c>
      <c r="Y1047" s="59">
        <v>491572</v>
      </c>
      <c r="Z1047" s="57">
        <v>32740</v>
      </c>
      <c r="AA1047" s="57">
        <v>174757</v>
      </c>
      <c r="AB1047" s="57">
        <v>12215.359065684974</v>
      </c>
      <c r="AC1047" s="58">
        <v>711284.35906568496</v>
      </c>
      <c r="AD1047" s="59">
        <v>-242066.39200726751</v>
      </c>
      <c r="AE1047" s="57">
        <v>-199058.25768737844</v>
      </c>
      <c r="AF1047" s="57">
        <v>14079.856415778253</v>
      </c>
      <c r="AG1047" s="57">
        <v>9453.3771577470088</v>
      </c>
      <c r="AH1047" s="57">
        <v>0</v>
      </c>
      <c r="AI1047" s="60">
        <v>0</v>
      </c>
    </row>
    <row r="1048" spans="1:35" s="6" customFormat="1" x14ac:dyDescent="0.25">
      <c r="A1048" s="52" t="s">
        <v>2095</v>
      </c>
      <c r="B1048" s="53" t="s">
        <v>2096</v>
      </c>
      <c r="C1048" s="54">
        <v>897673.27</v>
      </c>
      <c r="D1048" s="55">
        <v>2.6966000000000002E-4</v>
      </c>
      <c r="E1048" s="55">
        <v>2.5496999999999998E-4</v>
      </c>
      <c r="F1048" s="56">
        <v>0</v>
      </c>
      <c r="G1048" s="57">
        <v>12557</v>
      </c>
      <c r="H1048" s="58">
        <v>12557</v>
      </c>
      <c r="I1048" s="59">
        <v>25899</v>
      </c>
      <c r="J1048" s="57">
        <v>155401</v>
      </c>
      <c r="K1048" s="57">
        <v>-83097</v>
      </c>
      <c r="L1048" s="57">
        <v>-59852</v>
      </c>
      <c r="M1048" s="60">
        <v>126282</v>
      </c>
      <c r="N1048" s="59">
        <v>-90918</v>
      </c>
      <c r="O1048" s="57">
        <v>7286.3871300120418</v>
      </c>
      <c r="P1048" s="57">
        <v>-83631.612869987963</v>
      </c>
      <c r="Q1048" s="57">
        <v>0</v>
      </c>
      <c r="R1048" s="60">
        <v>-83631.612869987963</v>
      </c>
      <c r="S1048" s="61">
        <v>15403</v>
      </c>
      <c r="T1048" s="59">
        <v>83999</v>
      </c>
      <c r="U1048" s="57">
        <v>17274</v>
      </c>
      <c r="V1048" s="57">
        <v>20501</v>
      </c>
      <c r="W1048" s="57">
        <v>33743.052935682979</v>
      </c>
      <c r="X1048" s="60">
        <v>155517.05293568299</v>
      </c>
      <c r="Y1048" s="59">
        <v>222655</v>
      </c>
      <c r="Z1048" s="57">
        <v>14829</v>
      </c>
      <c r="AA1048" s="57">
        <v>79155</v>
      </c>
      <c r="AB1048" s="57">
        <v>7871.2888198999181</v>
      </c>
      <c r="AC1048" s="58">
        <v>324510.2888198999</v>
      </c>
      <c r="AD1048" s="59">
        <v>-101150.39883497269</v>
      </c>
      <c r="AE1048" s="57">
        <v>-80717.559940621853</v>
      </c>
      <c r="AF1048" s="57">
        <v>7795.7594640325406</v>
      </c>
      <c r="AG1048" s="57">
        <v>5078.9634273450902</v>
      </c>
      <c r="AH1048" s="57">
        <v>0</v>
      </c>
      <c r="AI1048" s="60">
        <v>0</v>
      </c>
    </row>
    <row r="1049" spans="1:35" s="6" customFormat="1" x14ac:dyDescent="0.25">
      <c r="A1049" s="52" t="s">
        <v>2097</v>
      </c>
      <c r="B1049" s="53" t="s">
        <v>2098</v>
      </c>
      <c r="C1049" s="54">
        <v>27252</v>
      </c>
      <c r="D1049" s="55">
        <v>8.1899999999999995E-6</v>
      </c>
      <c r="E1049" s="55">
        <v>7.61E-6</v>
      </c>
      <c r="F1049" s="56">
        <v>0</v>
      </c>
      <c r="G1049" s="57">
        <v>381</v>
      </c>
      <c r="H1049" s="58">
        <v>381</v>
      </c>
      <c r="I1049" s="59">
        <v>787</v>
      </c>
      <c r="J1049" s="57">
        <v>4720</v>
      </c>
      <c r="K1049" s="57">
        <v>-2524</v>
      </c>
      <c r="L1049" s="57">
        <v>-1818</v>
      </c>
      <c r="M1049" s="60">
        <v>3835</v>
      </c>
      <c r="N1049" s="59">
        <v>-2761</v>
      </c>
      <c r="O1049" s="57">
        <v>771.11949984356909</v>
      </c>
      <c r="P1049" s="57">
        <v>-1989.880500156431</v>
      </c>
      <c r="Q1049" s="57">
        <v>0</v>
      </c>
      <c r="R1049" s="60">
        <v>-1989.880500156431</v>
      </c>
      <c r="S1049" s="61">
        <v>468</v>
      </c>
      <c r="T1049" s="59">
        <v>2551</v>
      </c>
      <c r="U1049" s="57">
        <v>525</v>
      </c>
      <c r="V1049" s="57">
        <v>623</v>
      </c>
      <c r="W1049" s="57">
        <v>1583.2827867601802</v>
      </c>
      <c r="X1049" s="60">
        <v>5282.28278676018</v>
      </c>
      <c r="Y1049" s="59">
        <v>6762</v>
      </c>
      <c r="Z1049" s="57">
        <v>450</v>
      </c>
      <c r="AA1049" s="57">
        <v>2404</v>
      </c>
      <c r="AB1049" s="57">
        <v>0</v>
      </c>
      <c r="AC1049" s="58">
        <v>9616</v>
      </c>
      <c r="AD1049" s="59">
        <v>-2621.5088611101992</v>
      </c>
      <c r="AE1049" s="57">
        <v>-2251.3801365079989</v>
      </c>
      <c r="AF1049" s="57">
        <v>359.00241750010559</v>
      </c>
      <c r="AG1049" s="57">
        <v>180.16936687827291</v>
      </c>
      <c r="AH1049" s="57">
        <v>0</v>
      </c>
      <c r="AI1049" s="60">
        <v>0</v>
      </c>
    </row>
    <row r="1050" spans="1:35" s="6" customFormat="1" x14ac:dyDescent="0.25">
      <c r="A1050" s="52" t="s">
        <v>2099</v>
      </c>
      <c r="B1050" s="53" t="s">
        <v>2100</v>
      </c>
      <c r="C1050" s="54">
        <v>76163.199999999997</v>
      </c>
      <c r="D1050" s="55">
        <v>2.2880000000000001E-5</v>
      </c>
      <c r="E1050" s="55">
        <v>2.2900000000000001E-5</v>
      </c>
      <c r="F1050" s="56">
        <v>0</v>
      </c>
      <c r="G1050" s="57">
        <v>1065</v>
      </c>
      <c r="H1050" s="58">
        <v>1065</v>
      </c>
      <c r="I1050" s="59">
        <v>2197</v>
      </c>
      <c r="J1050" s="57">
        <v>13185</v>
      </c>
      <c r="K1050" s="57">
        <v>-7051</v>
      </c>
      <c r="L1050" s="57">
        <v>-5078</v>
      </c>
      <c r="M1050" s="60">
        <v>10715</v>
      </c>
      <c r="N1050" s="59">
        <v>-7714</v>
      </c>
      <c r="O1050" s="57">
        <v>-2735.6456858503616</v>
      </c>
      <c r="P1050" s="57">
        <v>-10449.645685850362</v>
      </c>
      <c r="Q1050" s="57">
        <v>0</v>
      </c>
      <c r="R1050" s="60">
        <v>-10449.645685850362</v>
      </c>
      <c r="S1050" s="61">
        <v>1307</v>
      </c>
      <c r="T1050" s="59">
        <v>7127</v>
      </c>
      <c r="U1050" s="57">
        <v>1466</v>
      </c>
      <c r="V1050" s="57">
        <v>1739</v>
      </c>
      <c r="W1050" s="57">
        <v>7057.6208604426083</v>
      </c>
      <c r="X1050" s="60">
        <v>17389.620860442606</v>
      </c>
      <c r="Y1050" s="59">
        <v>18892</v>
      </c>
      <c r="Z1050" s="57">
        <v>1258</v>
      </c>
      <c r="AA1050" s="57">
        <v>6716</v>
      </c>
      <c r="AB1050" s="57">
        <v>10829.454143774432</v>
      </c>
      <c r="AC1050" s="58">
        <v>37695.454143774434</v>
      </c>
      <c r="AD1050" s="59">
        <v>-12476.9888549856</v>
      </c>
      <c r="AE1050" s="57">
        <v>-9963.7474840146351</v>
      </c>
      <c r="AF1050" s="57">
        <v>1930.7653575241504</v>
      </c>
      <c r="AG1050" s="57">
        <v>204.13769814426442</v>
      </c>
      <c r="AH1050" s="57">
        <v>0</v>
      </c>
      <c r="AI1050" s="60">
        <v>0</v>
      </c>
    </row>
    <row r="1051" spans="1:35" s="6" customFormat="1" x14ac:dyDescent="0.25">
      <c r="A1051" s="52" t="s">
        <v>2101</v>
      </c>
      <c r="B1051" s="53" t="s">
        <v>2102</v>
      </c>
      <c r="C1051" s="54">
        <v>0</v>
      </c>
      <c r="D1051" s="55">
        <v>0</v>
      </c>
      <c r="E1051" s="55">
        <v>0</v>
      </c>
      <c r="F1051" s="56">
        <v>0</v>
      </c>
      <c r="G1051" s="57">
        <v>0</v>
      </c>
      <c r="H1051" s="58">
        <v>0</v>
      </c>
      <c r="I1051" s="59">
        <v>0</v>
      </c>
      <c r="J1051" s="57">
        <v>0</v>
      </c>
      <c r="K1051" s="57">
        <v>0</v>
      </c>
      <c r="L1051" s="57">
        <v>0</v>
      </c>
      <c r="M1051" s="60">
        <v>0</v>
      </c>
      <c r="N1051" s="59">
        <v>0</v>
      </c>
      <c r="O1051" s="57">
        <v>-362.98108319253532</v>
      </c>
      <c r="P1051" s="57">
        <v>-362.98108319253532</v>
      </c>
      <c r="Q1051" s="57">
        <v>0</v>
      </c>
      <c r="R1051" s="60">
        <v>-362.98108319253532</v>
      </c>
      <c r="S1051" s="61">
        <v>0</v>
      </c>
      <c r="T1051" s="59">
        <v>0</v>
      </c>
      <c r="U1051" s="57">
        <v>0</v>
      </c>
      <c r="V1051" s="57">
        <v>0</v>
      </c>
      <c r="W1051" s="57">
        <v>0</v>
      </c>
      <c r="X1051" s="60">
        <v>0</v>
      </c>
      <c r="Y1051" s="59">
        <v>0</v>
      </c>
      <c r="Z1051" s="57">
        <v>0</v>
      </c>
      <c r="AA1051" s="57">
        <v>0</v>
      </c>
      <c r="AB1051" s="57">
        <v>0</v>
      </c>
      <c r="AC1051" s="58">
        <v>0</v>
      </c>
      <c r="AD1051" s="59">
        <v>0</v>
      </c>
      <c r="AE1051" s="57">
        <v>0</v>
      </c>
      <c r="AF1051" s="57">
        <v>0</v>
      </c>
      <c r="AG1051" s="57">
        <v>0</v>
      </c>
      <c r="AH1051" s="57">
        <v>0</v>
      </c>
      <c r="AI1051" s="60">
        <v>0</v>
      </c>
    </row>
    <row r="1052" spans="1:35" s="6" customFormat="1" x14ac:dyDescent="0.25">
      <c r="A1052" s="52" t="s">
        <v>2103</v>
      </c>
      <c r="B1052" s="53" t="s">
        <v>2104</v>
      </c>
      <c r="C1052" s="54">
        <v>2431125.92</v>
      </c>
      <c r="D1052" s="55">
        <v>7.3030000000000002E-4</v>
      </c>
      <c r="E1052" s="55">
        <v>6.7372000000000005E-4</v>
      </c>
      <c r="F1052" s="56">
        <v>0</v>
      </c>
      <c r="G1052" s="57">
        <v>34006</v>
      </c>
      <c r="H1052" s="58">
        <v>34006</v>
      </c>
      <c r="I1052" s="59">
        <v>70140</v>
      </c>
      <c r="J1052" s="57">
        <v>420861</v>
      </c>
      <c r="K1052" s="57">
        <v>-225045</v>
      </c>
      <c r="L1052" s="57">
        <v>-162093</v>
      </c>
      <c r="M1052" s="60">
        <v>342001</v>
      </c>
      <c r="N1052" s="59">
        <v>-246226</v>
      </c>
      <c r="O1052" s="57">
        <v>-3770.3780280756318</v>
      </c>
      <c r="P1052" s="57">
        <v>-249996.37802807562</v>
      </c>
      <c r="Q1052" s="57">
        <v>0</v>
      </c>
      <c r="R1052" s="60">
        <v>-249996.37802807562</v>
      </c>
      <c r="S1052" s="61">
        <v>41715</v>
      </c>
      <c r="T1052" s="59">
        <v>227489</v>
      </c>
      <c r="U1052" s="57">
        <v>46782</v>
      </c>
      <c r="V1052" s="57">
        <v>55523</v>
      </c>
      <c r="W1052" s="57">
        <v>78739.732020770723</v>
      </c>
      <c r="X1052" s="60">
        <v>408533.73202077072</v>
      </c>
      <c r="Y1052" s="59">
        <v>602999</v>
      </c>
      <c r="Z1052" s="57">
        <v>40161</v>
      </c>
      <c r="AA1052" s="57">
        <v>214369</v>
      </c>
      <c r="AB1052" s="57">
        <v>27085.374537463977</v>
      </c>
      <c r="AC1052" s="58">
        <v>884614.374537464</v>
      </c>
      <c r="AD1052" s="59">
        <v>-286040.16566711949</v>
      </c>
      <c r="AE1052" s="57">
        <v>-229709.32513075179</v>
      </c>
      <c r="AF1052" s="57">
        <v>22906.867815685575</v>
      </c>
      <c r="AG1052" s="57">
        <v>16761.980465492452</v>
      </c>
      <c r="AH1052" s="57">
        <v>0</v>
      </c>
      <c r="AI1052" s="60">
        <v>0</v>
      </c>
    </row>
    <row r="1053" spans="1:35" s="6" customFormat="1" x14ac:dyDescent="0.25">
      <c r="A1053" s="52" t="s">
        <v>2105</v>
      </c>
      <c r="B1053" s="53" t="s">
        <v>2106</v>
      </c>
      <c r="C1053" s="54">
        <v>3449008.27</v>
      </c>
      <c r="D1053" s="55">
        <v>1.03607E-3</v>
      </c>
      <c r="E1053" s="55">
        <v>1.02804E-3</v>
      </c>
      <c r="F1053" s="56">
        <v>0</v>
      </c>
      <c r="G1053" s="57">
        <v>48245</v>
      </c>
      <c r="H1053" s="58">
        <v>48245</v>
      </c>
      <c r="I1053" s="59">
        <v>99507</v>
      </c>
      <c r="J1053" s="57">
        <v>597071</v>
      </c>
      <c r="K1053" s="57">
        <v>-319269</v>
      </c>
      <c r="L1053" s="57">
        <v>-229960</v>
      </c>
      <c r="M1053" s="60">
        <v>485194</v>
      </c>
      <c r="N1053" s="59">
        <v>-349319</v>
      </c>
      <c r="O1053" s="57">
        <v>40933.723901980047</v>
      </c>
      <c r="P1053" s="57">
        <v>-308385.27609801997</v>
      </c>
      <c r="Q1053" s="57">
        <v>0</v>
      </c>
      <c r="R1053" s="60">
        <v>-308385.27609801997</v>
      </c>
      <c r="S1053" s="61">
        <v>59180</v>
      </c>
      <c r="T1053" s="59">
        <v>322736</v>
      </c>
      <c r="U1053" s="57">
        <v>66369</v>
      </c>
      <c r="V1053" s="57">
        <v>78769</v>
      </c>
      <c r="W1053" s="57">
        <v>105194.81171633609</v>
      </c>
      <c r="X1053" s="60">
        <v>573068.81171633606</v>
      </c>
      <c r="Y1053" s="59">
        <v>855469</v>
      </c>
      <c r="Z1053" s="57">
        <v>56976</v>
      </c>
      <c r="AA1053" s="57">
        <v>304124</v>
      </c>
      <c r="AB1053" s="57">
        <v>10623.007884291243</v>
      </c>
      <c r="AC1053" s="58">
        <v>1227192.0078842912</v>
      </c>
      <c r="AD1053" s="59">
        <v>-373080.57341699442</v>
      </c>
      <c r="AE1053" s="57">
        <v>-316131.30404081009</v>
      </c>
      <c r="AF1053" s="57">
        <v>24225.383847715118</v>
      </c>
      <c r="AG1053" s="57">
        <v>10863.297442134246</v>
      </c>
      <c r="AH1053" s="57">
        <v>0</v>
      </c>
      <c r="AI1053" s="60">
        <v>0</v>
      </c>
    </row>
    <row r="1054" spans="1:35" s="6" customFormat="1" x14ac:dyDescent="0.25">
      <c r="A1054" s="52" t="s">
        <v>2107</v>
      </c>
      <c r="B1054" s="53" t="s">
        <v>2108</v>
      </c>
      <c r="C1054" s="54">
        <v>4142057.56</v>
      </c>
      <c r="D1054" s="55">
        <v>1.2442600000000001E-3</v>
      </c>
      <c r="E1054" s="55">
        <v>1.3309000000000001E-3</v>
      </c>
      <c r="F1054" s="56">
        <v>0</v>
      </c>
      <c r="G1054" s="57">
        <v>57939</v>
      </c>
      <c r="H1054" s="58">
        <v>57939</v>
      </c>
      <c r="I1054" s="59">
        <v>119502</v>
      </c>
      <c r="J1054" s="57">
        <v>717048</v>
      </c>
      <c r="K1054" s="57">
        <v>-383424</v>
      </c>
      <c r="L1054" s="57">
        <v>-276169</v>
      </c>
      <c r="M1054" s="60">
        <v>582690</v>
      </c>
      <c r="N1054" s="59">
        <v>-419512</v>
      </c>
      <c r="O1054" s="57">
        <v>-63776.443379071126</v>
      </c>
      <c r="P1054" s="57">
        <v>-483288.44337907113</v>
      </c>
      <c r="Q1054" s="57">
        <v>0</v>
      </c>
      <c r="R1054" s="60">
        <v>-483288.44337907113</v>
      </c>
      <c r="S1054" s="61">
        <v>71072</v>
      </c>
      <c r="T1054" s="59">
        <v>387588</v>
      </c>
      <c r="U1054" s="57">
        <v>79705</v>
      </c>
      <c r="V1054" s="57">
        <v>94597</v>
      </c>
      <c r="W1054" s="57">
        <v>3995.0229362490918</v>
      </c>
      <c r="X1054" s="60">
        <v>565885.02293624904</v>
      </c>
      <c r="Y1054" s="59">
        <v>1027368</v>
      </c>
      <c r="Z1054" s="57">
        <v>68425</v>
      </c>
      <c r="AA1054" s="57">
        <v>365235</v>
      </c>
      <c r="AB1054" s="57">
        <v>180289.74082871043</v>
      </c>
      <c r="AC1054" s="58">
        <v>1641317.7408287104</v>
      </c>
      <c r="AD1054" s="59">
        <v>-560731.78426242631</v>
      </c>
      <c r="AE1054" s="57">
        <v>-495392.89456395991</v>
      </c>
      <c r="AF1054" s="57">
        <v>-15141.167830153194</v>
      </c>
      <c r="AG1054" s="57">
        <v>-4166.8712359221681</v>
      </c>
      <c r="AH1054" s="57">
        <v>0</v>
      </c>
      <c r="AI1054" s="60">
        <v>0</v>
      </c>
    </row>
    <row r="1055" spans="1:35" s="6" customFormat="1" x14ac:dyDescent="0.25">
      <c r="A1055" s="52" t="s">
        <v>2109</v>
      </c>
      <c r="B1055" s="53" t="s">
        <v>2110</v>
      </c>
      <c r="C1055" s="54">
        <v>2371836.7000000002</v>
      </c>
      <c r="D1055" s="55">
        <v>7.1248999999999998E-4</v>
      </c>
      <c r="E1055" s="55">
        <v>7.6922000000000004E-4</v>
      </c>
      <c r="F1055" s="56">
        <v>0</v>
      </c>
      <c r="G1055" s="57">
        <v>33177</v>
      </c>
      <c r="H1055" s="58">
        <v>33177</v>
      </c>
      <c r="I1055" s="59">
        <v>68429</v>
      </c>
      <c r="J1055" s="57">
        <v>410597</v>
      </c>
      <c r="K1055" s="57">
        <v>-219557</v>
      </c>
      <c r="L1055" s="57">
        <v>-158140</v>
      </c>
      <c r="M1055" s="60">
        <v>333661</v>
      </c>
      <c r="N1055" s="59">
        <v>-240222</v>
      </c>
      <c r="O1055" s="57">
        <v>-72426.990492693367</v>
      </c>
      <c r="P1055" s="57">
        <v>-312648.99049269338</v>
      </c>
      <c r="Q1055" s="57">
        <v>0</v>
      </c>
      <c r="R1055" s="60">
        <v>-312648.99049269338</v>
      </c>
      <c r="S1055" s="61">
        <v>40697</v>
      </c>
      <c r="T1055" s="59">
        <v>221941</v>
      </c>
      <c r="U1055" s="57">
        <v>45641</v>
      </c>
      <c r="V1055" s="57">
        <v>54168</v>
      </c>
      <c r="W1055" s="57">
        <v>0</v>
      </c>
      <c r="X1055" s="60">
        <v>321750</v>
      </c>
      <c r="Y1055" s="59">
        <v>588293</v>
      </c>
      <c r="Z1055" s="57">
        <v>39181</v>
      </c>
      <c r="AA1055" s="57">
        <v>209141</v>
      </c>
      <c r="AB1055" s="57">
        <v>156426.53164323789</v>
      </c>
      <c r="AC1055" s="58">
        <v>993041.53164323792</v>
      </c>
      <c r="AD1055" s="59">
        <v>-367471.98693342286</v>
      </c>
      <c r="AE1055" s="57">
        <v>-286545.29901239357</v>
      </c>
      <c r="AF1055" s="57">
        <v>-13616.541736696337</v>
      </c>
      <c r="AG1055" s="57">
        <v>-3657.7039607250936</v>
      </c>
      <c r="AH1055" s="57">
        <v>0</v>
      </c>
      <c r="AI1055" s="60">
        <v>0</v>
      </c>
    </row>
    <row r="1056" spans="1:35" s="6" customFormat="1" x14ac:dyDescent="0.25">
      <c r="A1056" s="52" t="s">
        <v>2111</v>
      </c>
      <c r="B1056" s="53" t="s">
        <v>2112</v>
      </c>
      <c r="C1056" s="54">
        <v>4263034.6399999997</v>
      </c>
      <c r="D1056" s="55">
        <v>1.28061E-3</v>
      </c>
      <c r="E1056" s="55">
        <v>1.3802700000000001E-3</v>
      </c>
      <c r="F1056" s="56">
        <v>0</v>
      </c>
      <c r="G1056" s="57">
        <v>59632</v>
      </c>
      <c r="H1056" s="58">
        <v>59632</v>
      </c>
      <c r="I1056" s="59">
        <v>122993</v>
      </c>
      <c r="J1056" s="57">
        <v>737996</v>
      </c>
      <c r="K1056" s="57">
        <v>-394625</v>
      </c>
      <c r="L1056" s="57">
        <v>-284237</v>
      </c>
      <c r="M1056" s="60">
        <v>599712</v>
      </c>
      <c r="N1056" s="59">
        <v>-431768</v>
      </c>
      <c r="O1056" s="57">
        <v>-48988.578875116589</v>
      </c>
      <c r="P1056" s="57">
        <v>-480756.5788751166</v>
      </c>
      <c r="Q1056" s="57">
        <v>0</v>
      </c>
      <c r="R1056" s="60">
        <v>-480756.5788751166</v>
      </c>
      <c r="S1056" s="61">
        <v>73148</v>
      </c>
      <c r="T1056" s="59">
        <v>398911</v>
      </c>
      <c r="U1056" s="57">
        <v>82034</v>
      </c>
      <c r="V1056" s="57">
        <v>97361</v>
      </c>
      <c r="W1056" s="57">
        <v>58486.338490478738</v>
      </c>
      <c r="X1056" s="60">
        <v>636792.33849047869</v>
      </c>
      <c r="Y1056" s="59">
        <v>1057382</v>
      </c>
      <c r="Z1056" s="57">
        <v>70424</v>
      </c>
      <c r="AA1056" s="57">
        <v>375905</v>
      </c>
      <c r="AB1056" s="57">
        <v>149234.27145625325</v>
      </c>
      <c r="AC1056" s="58">
        <v>1652945.2714562532</v>
      </c>
      <c r="AD1056" s="59">
        <v>-540861.49071861955</v>
      </c>
      <c r="AE1056" s="57">
        <v>-456077.06806313834</v>
      </c>
      <c r="AF1056" s="57">
        <v>-13052.071430959288</v>
      </c>
      <c r="AG1056" s="57">
        <v>-6162.3027530573236</v>
      </c>
      <c r="AH1056" s="57">
        <v>0</v>
      </c>
      <c r="AI1056" s="60">
        <v>0</v>
      </c>
    </row>
    <row r="1057" spans="1:35" s="6" customFormat="1" x14ac:dyDescent="0.25">
      <c r="A1057" s="52" t="s">
        <v>2113</v>
      </c>
      <c r="B1057" s="53" t="s">
        <v>2114</v>
      </c>
      <c r="C1057" s="54">
        <v>1249093.74</v>
      </c>
      <c r="D1057" s="55">
        <v>3.7522E-4</v>
      </c>
      <c r="E1057" s="55">
        <v>3.6892000000000001E-4</v>
      </c>
      <c r="F1057" s="56">
        <v>0</v>
      </c>
      <c r="G1057" s="57">
        <v>17472</v>
      </c>
      <c r="H1057" s="58">
        <v>17472</v>
      </c>
      <c r="I1057" s="59">
        <v>36037</v>
      </c>
      <c r="J1057" s="57">
        <v>216234</v>
      </c>
      <c r="K1057" s="57">
        <v>-115626</v>
      </c>
      <c r="L1057" s="57">
        <v>-83282</v>
      </c>
      <c r="M1057" s="60">
        <v>175716</v>
      </c>
      <c r="N1057" s="59">
        <v>-126508</v>
      </c>
      <c r="O1057" s="57">
        <v>-21026.95229148338</v>
      </c>
      <c r="P1057" s="57">
        <v>-147534.95229148338</v>
      </c>
      <c r="Q1057" s="57">
        <v>0</v>
      </c>
      <c r="R1057" s="60">
        <v>-147534.95229148338</v>
      </c>
      <c r="S1057" s="61">
        <v>21433</v>
      </c>
      <c r="T1057" s="59">
        <v>116881</v>
      </c>
      <c r="U1057" s="57">
        <v>24036</v>
      </c>
      <c r="V1057" s="57">
        <v>28527</v>
      </c>
      <c r="W1057" s="57">
        <v>2232.4369172584129</v>
      </c>
      <c r="X1057" s="60">
        <v>171676.43691725843</v>
      </c>
      <c r="Y1057" s="59">
        <v>309814</v>
      </c>
      <c r="Z1057" s="57">
        <v>20634</v>
      </c>
      <c r="AA1057" s="57">
        <v>110140</v>
      </c>
      <c r="AB1057" s="57">
        <v>11930.121457679896</v>
      </c>
      <c r="AC1057" s="58">
        <v>452518.1214576799</v>
      </c>
      <c r="AD1057" s="59">
        <v>-157299.34036078537</v>
      </c>
      <c r="AE1057" s="57">
        <v>-134226.40896780964</v>
      </c>
      <c r="AF1057" s="57">
        <v>6142.6172345398327</v>
      </c>
      <c r="AG1057" s="57">
        <v>4541.4475536336868</v>
      </c>
      <c r="AH1057" s="57">
        <v>0</v>
      </c>
      <c r="AI1057" s="60">
        <v>0</v>
      </c>
    </row>
    <row r="1058" spans="1:35" s="6" customFormat="1" x14ac:dyDescent="0.25">
      <c r="A1058" s="52" t="s">
        <v>2115</v>
      </c>
      <c r="B1058" s="53" t="s">
        <v>2116</v>
      </c>
      <c r="C1058" s="54">
        <v>0</v>
      </c>
      <c r="D1058" s="55">
        <v>0</v>
      </c>
      <c r="E1058" s="55">
        <v>0</v>
      </c>
      <c r="F1058" s="56">
        <v>0</v>
      </c>
      <c r="G1058" s="57">
        <v>0</v>
      </c>
      <c r="H1058" s="58">
        <v>0</v>
      </c>
      <c r="I1058" s="59">
        <v>0</v>
      </c>
      <c r="J1058" s="57">
        <v>0</v>
      </c>
      <c r="K1058" s="57">
        <v>0</v>
      </c>
      <c r="L1058" s="57">
        <v>0</v>
      </c>
      <c r="M1058" s="60">
        <v>0</v>
      </c>
      <c r="N1058" s="59">
        <v>0</v>
      </c>
      <c r="O1058" s="57">
        <v>-1345.1842748303129</v>
      </c>
      <c r="P1058" s="57">
        <v>-1345.1842748303129</v>
      </c>
      <c r="Q1058" s="57">
        <v>0</v>
      </c>
      <c r="R1058" s="60">
        <v>-1345.1842748303129</v>
      </c>
      <c r="S1058" s="61">
        <v>0</v>
      </c>
      <c r="T1058" s="59">
        <v>0</v>
      </c>
      <c r="U1058" s="57">
        <v>0</v>
      </c>
      <c r="V1058" s="57">
        <v>0</v>
      </c>
      <c r="W1058" s="57">
        <v>0</v>
      </c>
      <c r="X1058" s="60">
        <v>0</v>
      </c>
      <c r="Y1058" s="59">
        <v>0</v>
      </c>
      <c r="Z1058" s="57">
        <v>0</v>
      </c>
      <c r="AA1058" s="57">
        <v>0</v>
      </c>
      <c r="AB1058" s="57">
        <v>369.99555908541868</v>
      </c>
      <c r="AC1058" s="58">
        <v>369.99555908541868</v>
      </c>
      <c r="AD1058" s="59">
        <v>-351.66009760397537</v>
      </c>
      <c r="AE1058" s="57">
        <v>-18.335461481443293</v>
      </c>
      <c r="AF1058" s="57">
        <v>0</v>
      </c>
      <c r="AG1058" s="57">
        <v>0</v>
      </c>
      <c r="AH1058" s="57">
        <v>0</v>
      </c>
      <c r="AI1058" s="60">
        <v>0</v>
      </c>
    </row>
    <row r="1059" spans="1:35" s="6" customFormat="1" x14ac:dyDescent="0.25">
      <c r="A1059" s="52" t="s">
        <v>2117</v>
      </c>
      <c r="B1059" s="53" t="s">
        <v>2118</v>
      </c>
      <c r="C1059" s="54">
        <v>4029958.2</v>
      </c>
      <c r="D1059" s="55">
        <v>1.2105900000000001E-3</v>
      </c>
      <c r="E1059" s="55">
        <v>1.3117700000000001E-3</v>
      </c>
      <c r="F1059" s="56">
        <v>0</v>
      </c>
      <c r="G1059" s="57">
        <v>56371</v>
      </c>
      <c r="H1059" s="58">
        <v>56371</v>
      </c>
      <c r="I1059" s="59">
        <v>116268</v>
      </c>
      <c r="J1059" s="57">
        <v>697644</v>
      </c>
      <c r="K1059" s="57">
        <v>-373048</v>
      </c>
      <c r="L1059" s="57">
        <v>-268695</v>
      </c>
      <c r="M1059" s="60">
        <v>566922</v>
      </c>
      <c r="N1059" s="59">
        <v>-408160</v>
      </c>
      <c r="O1059" s="57">
        <v>2828.0173000608825</v>
      </c>
      <c r="P1059" s="57">
        <v>-405331.98269993911</v>
      </c>
      <c r="Q1059" s="57">
        <v>0</v>
      </c>
      <c r="R1059" s="60">
        <v>-405331.98269993911</v>
      </c>
      <c r="S1059" s="61">
        <v>69149</v>
      </c>
      <c r="T1059" s="59">
        <v>377099</v>
      </c>
      <c r="U1059" s="57">
        <v>77549</v>
      </c>
      <c r="V1059" s="57">
        <v>92038</v>
      </c>
      <c r="W1059" s="57">
        <v>125651.64652745161</v>
      </c>
      <c r="X1059" s="60">
        <v>672337.64652745158</v>
      </c>
      <c r="Y1059" s="59">
        <v>999567</v>
      </c>
      <c r="Z1059" s="57">
        <v>66573</v>
      </c>
      <c r="AA1059" s="57">
        <v>355351</v>
      </c>
      <c r="AB1059" s="57">
        <v>174819.77978336101</v>
      </c>
      <c r="AC1059" s="58">
        <v>1596310.7797833611</v>
      </c>
      <c r="AD1059" s="59">
        <v>-471049.80488836585</v>
      </c>
      <c r="AE1059" s="57">
        <v>-420692.1374329828</v>
      </c>
      <c r="AF1059" s="57">
        <v>-25160.342445436647</v>
      </c>
      <c r="AG1059" s="57">
        <v>-7070.8484891242369</v>
      </c>
      <c r="AH1059" s="57">
        <v>0</v>
      </c>
      <c r="AI1059" s="60">
        <v>0</v>
      </c>
    </row>
    <row r="1060" spans="1:35" s="6" customFormat="1" x14ac:dyDescent="0.25">
      <c r="A1060" s="52" t="s">
        <v>2119</v>
      </c>
      <c r="B1060" s="53" t="s">
        <v>2120</v>
      </c>
      <c r="C1060" s="54">
        <v>7295851</v>
      </c>
      <c r="D1060" s="55">
        <v>2.1916599999999998E-3</v>
      </c>
      <c r="E1060" s="55">
        <v>2.1918300000000001E-3</v>
      </c>
      <c r="F1060" s="56">
        <v>0</v>
      </c>
      <c r="G1060" s="57">
        <v>102055</v>
      </c>
      <c r="H1060" s="58">
        <v>102055</v>
      </c>
      <c r="I1060" s="59">
        <v>210492</v>
      </c>
      <c r="J1060" s="57">
        <v>1263020</v>
      </c>
      <c r="K1060" s="57">
        <v>-675369</v>
      </c>
      <c r="L1060" s="57">
        <v>-486448</v>
      </c>
      <c r="M1060" s="60">
        <v>1026359</v>
      </c>
      <c r="N1060" s="59">
        <v>-738935</v>
      </c>
      <c r="O1060" s="57">
        <v>122447.55478435525</v>
      </c>
      <c r="P1060" s="57">
        <v>-616487.44521564478</v>
      </c>
      <c r="Q1060" s="57">
        <v>0</v>
      </c>
      <c r="R1060" s="60">
        <v>-616487.44521564478</v>
      </c>
      <c r="S1060" s="61">
        <v>125187</v>
      </c>
      <c r="T1060" s="59">
        <v>682703</v>
      </c>
      <c r="U1060" s="57">
        <v>140394</v>
      </c>
      <c r="V1060" s="57">
        <v>166625</v>
      </c>
      <c r="W1060" s="57">
        <v>192411.59624023773</v>
      </c>
      <c r="X1060" s="60">
        <v>1182133.5962402378</v>
      </c>
      <c r="Y1060" s="59">
        <v>1809623</v>
      </c>
      <c r="Z1060" s="57">
        <v>120524</v>
      </c>
      <c r="AA1060" s="57">
        <v>643331</v>
      </c>
      <c r="AB1060" s="57">
        <v>22305.750899701743</v>
      </c>
      <c r="AC1060" s="58">
        <v>2595783.7508997018</v>
      </c>
      <c r="AD1060" s="59">
        <v>-782823.31063882948</v>
      </c>
      <c r="AE1060" s="57">
        <v>-691697.61161604302</v>
      </c>
      <c r="AF1060" s="57">
        <v>40955.761666084436</v>
      </c>
      <c r="AG1060" s="57">
        <v>19915.005929324063</v>
      </c>
      <c r="AH1060" s="57">
        <v>0</v>
      </c>
      <c r="AI1060" s="60">
        <v>0</v>
      </c>
    </row>
    <row r="1061" spans="1:35" s="6" customFormat="1" x14ac:dyDescent="0.25">
      <c r="A1061" s="52" t="s">
        <v>2121</v>
      </c>
      <c r="B1061" s="53" t="s">
        <v>2122</v>
      </c>
      <c r="C1061" s="54">
        <v>4504629.1399999997</v>
      </c>
      <c r="D1061" s="55">
        <v>1.3531800000000001E-3</v>
      </c>
      <c r="E1061" s="55">
        <v>1.4252100000000001E-3</v>
      </c>
      <c r="F1061" s="56">
        <v>0</v>
      </c>
      <c r="G1061" s="57">
        <v>63011</v>
      </c>
      <c r="H1061" s="58">
        <v>63011</v>
      </c>
      <c r="I1061" s="59">
        <v>129963</v>
      </c>
      <c r="J1061" s="57">
        <v>779817</v>
      </c>
      <c r="K1061" s="57">
        <v>-416988</v>
      </c>
      <c r="L1061" s="57">
        <v>-300344</v>
      </c>
      <c r="M1061" s="60">
        <v>633697</v>
      </c>
      <c r="N1061" s="59">
        <v>-456235</v>
      </c>
      <c r="O1061" s="57">
        <v>-83801.884851249706</v>
      </c>
      <c r="P1061" s="57">
        <v>-540036.88485124975</v>
      </c>
      <c r="Q1061" s="57">
        <v>0</v>
      </c>
      <c r="R1061" s="60">
        <v>-540036.88485124975</v>
      </c>
      <c r="S1061" s="61">
        <v>77294</v>
      </c>
      <c r="T1061" s="59">
        <v>421516</v>
      </c>
      <c r="U1061" s="57">
        <v>86683</v>
      </c>
      <c r="V1061" s="57">
        <v>102878</v>
      </c>
      <c r="W1061" s="57">
        <v>51959.269961857281</v>
      </c>
      <c r="X1061" s="60">
        <v>663036.26996185724</v>
      </c>
      <c r="Y1061" s="59">
        <v>1117302</v>
      </c>
      <c r="Z1061" s="57">
        <v>74414</v>
      </c>
      <c r="AA1061" s="57">
        <v>397207</v>
      </c>
      <c r="AB1061" s="57">
        <v>263921.85426067706</v>
      </c>
      <c r="AC1061" s="58">
        <v>1852844.854260677</v>
      </c>
      <c r="AD1061" s="59">
        <v>-627866.85600844026</v>
      </c>
      <c r="AE1061" s="57">
        <v>-526814.19204288931</v>
      </c>
      <c r="AF1061" s="57">
        <v>-34564.986912159307</v>
      </c>
      <c r="AG1061" s="57">
        <v>-562.54933533095573</v>
      </c>
      <c r="AH1061" s="57">
        <v>0</v>
      </c>
      <c r="AI1061" s="60">
        <v>0</v>
      </c>
    </row>
    <row r="1062" spans="1:35" s="6" customFormat="1" x14ac:dyDescent="0.25">
      <c r="A1062" s="52" t="s">
        <v>2123</v>
      </c>
      <c r="B1062" s="53" t="s">
        <v>2124</v>
      </c>
      <c r="C1062" s="54">
        <v>10874623.92</v>
      </c>
      <c r="D1062" s="55">
        <v>3.2667099999999999E-3</v>
      </c>
      <c r="E1062" s="55">
        <v>3.6871299999999998E-3</v>
      </c>
      <c r="F1062" s="56">
        <v>0</v>
      </c>
      <c r="G1062" s="57">
        <v>152114</v>
      </c>
      <c r="H1062" s="58">
        <v>152114</v>
      </c>
      <c r="I1062" s="59">
        <v>313743</v>
      </c>
      <c r="J1062" s="57">
        <v>1882555</v>
      </c>
      <c r="K1062" s="57">
        <v>-1006651</v>
      </c>
      <c r="L1062" s="57">
        <v>-725059</v>
      </c>
      <c r="M1062" s="60">
        <v>1529807</v>
      </c>
      <c r="N1062" s="59">
        <v>-1101397</v>
      </c>
      <c r="O1062" s="57">
        <v>-160144.76653411993</v>
      </c>
      <c r="P1062" s="57">
        <v>-1261541.7665341198</v>
      </c>
      <c r="Q1062" s="57">
        <v>0</v>
      </c>
      <c r="R1062" s="60">
        <v>-1261541.7665341198</v>
      </c>
      <c r="S1062" s="61">
        <v>186594</v>
      </c>
      <c r="T1062" s="59">
        <v>1017582</v>
      </c>
      <c r="U1062" s="57">
        <v>209261</v>
      </c>
      <c r="V1062" s="57">
        <v>248358</v>
      </c>
      <c r="W1062" s="57">
        <v>315665.95430420752</v>
      </c>
      <c r="X1062" s="60">
        <v>1790866.9543042076</v>
      </c>
      <c r="Y1062" s="59">
        <v>2697277</v>
      </c>
      <c r="Z1062" s="57">
        <v>179643</v>
      </c>
      <c r="AA1062" s="57">
        <v>958896</v>
      </c>
      <c r="AB1062" s="57">
        <v>533344.73566353589</v>
      </c>
      <c r="AC1062" s="58">
        <v>4369160.735663536</v>
      </c>
      <c r="AD1062" s="59">
        <v>-1396095.8018484164</v>
      </c>
      <c r="AE1062" s="57">
        <v>-1130152.4319753067</v>
      </c>
      <c r="AF1062" s="57">
        <v>-6612.0538918770326</v>
      </c>
      <c r="AG1062" s="57">
        <v>-45433.493643728129</v>
      </c>
      <c r="AH1062" s="57">
        <v>0</v>
      </c>
      <c r="AI1062" s="60">
        <v>0</v>
      </c>
    </row>
    <row r="1063" spans="1:35" s="6" customFormat="1" x14ac:dyDescent="0.25">
      <c r="A1063" s="52" t="s">
        <v>2125</v>
      </c>
      <c r="B1063" s="53" t="s">
        <v>2126</v>
      </c>
      <c r="C1063" s="54">
        <v>559734.88</v>
      </c>
      <c r="D1063" s="55">
        <v>1.6814E-4</v>
      </c>
      <c r="E1063" s="55">
        <v>1.8086E-4</v>
      </c>
      <c r="F1063" s="56">
        <v>0</v>
      </c>
      <c r="G1063" s="57">
        <v>7829</v>
      </c>
      <c r="H1063" s="58">
        <v>7829</v>
      </c>
      <c r="I1063" s="59">
        <v>16149</v>
      </c>
      <c r="J1063" s="57">
        <v>96897</v>
      </c>
      <c r="K1063" s="57">
        <v>-51813</v>
      </c>
      <c r="L1063" s="57">
        <v>-37319</v>
      </c>
      <c r="M1063" s="60">
        <v>78740</v>
      </c>
      <c r="N1063" s="59">
        <v>-56690</v>
      </c>
      <c r="O1063" s="57">
        <v>-2167.9024527611027</v>
      </c>
      <c r="P1063" s="57">
        <v>-58857.902452761104</v>
      </c>
      <c r="Q1063" s="57">
        <v>0</v>
      </c>
      <c r="R1063" s="60">
        <v>-58857.902452761104</v>
      </c>
      <c r="S1063" s="61">
        <v>9604</v>
      </c>
      <c r="T1063" s="59">
        <v>52376</v>
      </c>
      <c r="U1063" s="57">
        <v>10771</v>
      </c>
      <c r="V1063" s="57">
        <v>12783</v>
      </c>
      <c r="W1063" s="57">
        <v>7339.7646320306285</v>
      </c>
      <c r="X1063" s="60">
        <v>83269.764632030623</v>
      </c>
      <c r="Y1063" s="59">
        <v>138831</v>
      </c>
      <c r="Z1063" s="57">
        <v>9246</v>
      </c>
      <c r="AA1063" s="57">
        <v>49355</v>
      </c>
      <c r="AB1063" s="57">
        <v>29602.299466812714</v>
      </c>
      <c r="AC1063" s="58">
        <v>227034.29946681272</v>
      </c>
      <c r="AD1063" s="59">
        <v>-83346.152282109208</v>
      </c>
      <c r="AE1063" s="57">
        <v>-59137.750347917965</v>
      </c>
      <c r="AF1063" s="57">
        <v>-536.73118919213266</v>
      </c>
      <c r="AG1063" s="57">
        <v>-743.90101556277341</v>
      </c>
      <c r="AH1063" s="57">
        <v>0</v>
      </c>
      <c r="AI1063" s="60">
        <v>0</v>
      </c>
    </row>
    <row r="1064" spans="1:35" s="6" customFormat="1" x14ac:dyDescent="0.25">
      <c r="A1064" s="52" t="s">
        <v>2127</v>
      </c>
      <c r="B1064" s="53" t="s">
        <v>2128</v>
      </c>
      <c r="C1064" s="54">
        <v>309266.81</v>
      </c>
      <c r="D1064" s="55">
        <v>9.2899999999999995E-5</v>
      </c>
      <c r="E1064" s="55">
        <v>8.4569999999999998E-5</v>
      </c>
      <c r="F1064" s="56">
        <v>0</v>
      </c>
      <c r="G1064" s="57">
        <v>4326</v>
      </c>
      <c r="H1064" s="58">
        <v>4326</v>
      </c>
      <c r="I1064" s="59">
        <v>8922</v>
      </c>
      <c r="J1064" s="57">
        <v>53537</v>
      </c>
      <c r="K1064" s="57">
        <v>-28628</v>
      </c>
      <c r="L1064" s="57">
        <v>-20620</v>
      </c>
      <c r="M1064" s="60">
        <v>43505</v>
      </c>
      <c r="N1064" s="59">
        <v>-31322</v>
      </c>
      <c r="O1064" s="57">
        <v>642.51389738845569</v>
      </c>
      <c r="P1064" s="57">
        <v>-30679.486102611543</v>
      </c>
      <c r="Q1064" s="57">
        <v>0</v>
      </c>
      <c r="R1064" s="60">
        <v>-30679.486102611543</v>
      </c>
      <c r="S1064" s="61">
        <v>5306</v>
      </c>
      <c r="T1064" s="59">
        <v>28938</v>
      </c>
      <c r="U1064" s="57">
        <v>5951</v>
      </c>
      <c r="V1064" s="57">
        <v>7063</v>
      </c>
      <c r="W1064" s="57">
        <v>9780.7443013988632</v>
      </c>
      <c r="X1064" s="60">
        <v>51732.744301398867</v>
      </c>
      <c r="Y1064" s="59">
        <v>76706</v>
      </c>
      <c r="Z1064" s="57">
        <v>5109</v>
      </c>
      <c r="AA1064" s="57">
        <v>27269</v>
      </c>
      <c r="AB1064" s="57">
        <v>7081.0816068327877</v>
      </c>
      <c r="AC1064" s="58">
        <v>116165.08160683278</v>
      </c>
      <c r="AD1064" s="59">
        <v>-37172.615848886664</v>
      </c>
      <c r="AE1064" s="57">
        <v>-33271.266771663461</v>
      </c>
      <c r="AF1064" s="57">
        <v>3676.7451674750318</v>
      </c>
      <c r="AG1064" s="57">
        <v>2334.8001476411723</v>
      </c>
      <c r="AH1064" s="57">
        <v>0</v>
      </c>
      <c r="AI1064" s="60">
        <v>0</v>
      </c>
    </row>
    <row r="1065" spans="1:35" s="6" customFormat="1" x14ac:dyDescent="0.25">
      <c r="A1065" s="52" t="s">
        <v>2129</v>
      </c>
      <c r="B1065" s="53" t="s">
        <v>2130</v>
      </c>
      <c r="C1065" s="54">
        <v>884918.88</v>
      </c>
      <c r="D1065" s="55">
        <v>2.6582999999999999E-4</v>
      </c>
      <c r="E1065" s="55">
        <v>2.5402999999999998E-4</v>
      </c>
      <c r="F1065" s="56">
        <v>0</v>
      </c>
      <c r="G1065" s="57">
        <v>12378</v>
      </c>
      <c r="H1065" s="58">
        <v>12378</v>
      </c>
      <c r="I1065" s="59">
        <v>25531</v>
      </c>
      <c r="J1065" s="57">
        <v>153194</v>
      </c>
      <c r="K1065" s="57">
        <v>-81917</v>
      </c>
      <c r="L1065" s="57">
        <v>-59002</v>
      </c>
      <c r="M1065" s="60">
        <v>124489</v>
      </c>
      <c r="N1065" s="59">
        <v>-89627</v>
      </c>
      <c r="O1065" s="57">
        <v>11458.642643819172</v>
      </c>
      <c r="P1065" s="57">
        <v>-78168.35735618083</v>
      </c>
      <c r="Q1065" s="57">
        <v>0</v>
      </c>
      <c r="R1065" s="60">
        <v>-78168.35735618083</v>
      </c>
      <c r="S1065" s="61">
        <v>15184</v>
      </c>
      <c r="T1065" s="59">
        <v>82806</v>
      </c>
      <c r="U1065" s="57">
        <v>17029</v>
      </c>
      <c r="V1065" s="57">
        <v>20210</v>
      </c>
      <c r="W1065" s="57">
        <v>15291.414070695137</v>
      </c>
      <c r="X1065" s="60">
        <v>135336.41407069514</v>
      </c>
      <c r="Y1065" s="59">
        <v>219492</v>
      </c>
      <c r="Z1065" s="57">
        <v>14619</v>
      </c>
      <c r="AA1065" s="57">
        <v>78031</v>
      </c>
      <c r="AB1065" s="57">
        <v>12983.352945420036</v>
      </c>
      <c r="AC1065" s="58">
        <v>325125.35294542002</v>
      </c>
      <c r="AD1065" s="59">
        <v>-105201.50736797301</v>
      </c>
      <c r="AE1065" s="57">
        <v>-92745.257387030928</v>
      </c>
      <c r="AF1065" s="57">
        <v>3630.4181086303165</v>
      </c>
      <c r="AG1065" s="57">
        <v>4527.4077716487536</v>
      </c>
      <c r="AH1065" s="57">
        <v>0</v>
      </c>
      <c r="AI1065" s="60">
        <v>0</v>
      </c>
    </row>
    <row r="1066" spans="1:35" s="6" customFormat="1" x14ac:dyDescent="0.25">
      <c r="A1066" s="52" t="s">
        <v>2131</v>
      </c>
      <c r="B1066" s="53" t="s">
        <v>2132</v>
      </c>
      <c r="C1066" s="54">
        <v>750150.78</v>
      </c>
      <c r="D1066" s="55">
        <v>2.2534000000000001E-4</v>
      </c>
      <c r="E1066" s="55">
        <v>2.3280999999999999E-4</v>
      </c>
      <c r="F1066" s="56">
        <v>0</v>
      </c>
      <c r="G1066" s="57">
        <v>10493</v>
      </c>
      <c r="H1066" s="58">
        <v>10493</v>
      </c>
      <c r="I1066" s="59">
        <v>21642</v>
      </c>
      <c r="J1066" s="57">
        <v>129860</v>
      </c>
      <c r="K1066" s="57">
        <v>-69439</v>
      </c>
      <c r="L1066" s="57">
        <v>-50015</v>
      </c>
      <c r="M1066" s="60">
        <v>105527</v>
      </c>
      <c r="N1066" s="59">
        <v>-75975</v>
      </c>
      <c r="O1066" s="57">
        <v>-9148.6454337134637</v>
      </c>
      <c r="P1066" s="57">
        <v>-85123.645433713464</v>
      </c>
      <c r="Q1066" s="57">
        <v>0</v>
      </c>
      <c r="R1066" s="60">
        <v>-85123.645433713464</v>
      </c>
      <c r="S1066" s="61">
        <v>12871</v>
      </c>
      <c r="T1066" s="59">
        <v>70194</v>
      </c>
      <c r="U1066" s="57">
        <v>14435</v>
      </c>
      <c r="V1066" s="57">
        <v>17132</v>
      </c>
      <c r="W1066" s="57">
        <v>9781.3497210461628</v>
      </c>
      <c r="X1066" s="60">
        <v>111542.34972104616</v>
      </c>
      <c r="Y1066" s="59">
        <v>186060</v>
      </c>
      <c r="Z1066" s="57">
        <v>12392</v>
      </c>
      <c r="AA1066" s="57">
        <v>66145</v>
      </c>
      <c r="AB1066" s="57">
        <v>13812.245160434019</v>
      </c>
      <c r="AC1066" s="58">
        <v>278409.24516043405</v>
      </c>
      <c r="AD1066" s="59">
        <v>-92873.495360303496</v>
      </c>
      <c r="AE1066" s="57">
        <v>-76958.187060800454</v>
      </c>
      <c r="AF1066" s="57">
        <v>2248.0508029713046</v>
      </c>
      <c r="AG1066" s="57">
        <v>716.736178744771</v>
      </c>
      <c r="AH1066" s="57">
        <v>0</v>
      </c>
      <c r="AI1066" s="60">
        <v>0</v>
      </c>
    </row>
    <row r="1067" spans="1:35" s="6" customFormat="1" x14ac:dyDescent="0.25">
      <c r="A1067" s="52" t="s">
        <v>2133</v>
      </c>
      <c r="B1067" s="53" t="s">
        <v>2134</v>
      </c>
      <c r="C1067" s="54">
        <v>8813367.8399999999</v>
      </c>
      <c r="D1067" s="55">
        <v>2.64752E-3</v>
      </c>
      <c r="E1067" s="55">
        <v>2.7301399999999998E-3</v>
      </c>
      <c r="F1067" s="56">
        <v>0</v>
      </c>
      <c r="G1067" s="57">
        <v>123282</v>
      </c>
      <c r="H1067" s="58">
        <v>123282</v>
      </c>
      <c r="I1067" s="59">
        <v>254274</v>
      </c>
      <c r="J1067" s="57">
        <v>1525725</v>
      </c>
      <c r="K1067" s="57">
        <v>-815845</v>
      </c>
      <c r="L1067" s="57">
        <v>-587628</v>
      </c>
      <c r="M1067" s="60">
        <v>1239839</v>
      </c>
      <c r="N1067" s="59">
        <v>-892632</v>
      </c>
      <c r="O1067" s="57">
        <v>1981.4222415153708</v>
      </c>
      <c r="P1067" s="57">
        <v>-890650.57775848464</v>
      </c>
      <c r="Q1067" s="57">
        <v>0</v>
      </c>
      <c r="R1067" s="60">
        <v>-890650.57775848464</v>
      </c>
      <c r="S1067" s="61">
        <v>151226</v>
      </c>
      <c r="T1067" s="59">
        <v>824704</v>
      </c>
      <c r="U1067" s="57">
        <v>169596</v>
      </c>
      <c r="V1067" s="57">
        <v>201283</v>
      </c>
      <c r="W1067" s="57">
        <v>78581.714530830664</v>
      </c>
      <c r="X1067" s="60">
        <v>1274164.7145308307</v>
      </c>
      <c r="Y1067" s="59">
        <v>2186020</v>
      </c>
      <c r="Z1067" s="57">
        <v>145593</v>
      </c>
      <c r="AA1067" s="57">
        <v>777142</v>
      </c>
      <c r="AB1067" s="57">
        <v>431774.52242001414</v>
      </c>
      <c r="AC1067" s="58">
        <v>3540529.5224200143</v>
      </c>
      <c r="AD1067" s="59">
        <v>-1165915.1044547041</v>
      </c>
      <c r="AE1067" s="57">
        <v>-1090049.3725103312</v>
      </c>
      <c r="AF1067" s="57">
        <v>-19724.067117531144</v>
      </c>
      <c r="AG1067" s="57">
        <v>9323.7361933830907</v>
      </c>
      <c r="AH1067" s="57">
        <v>0</v>
      </c>
      <c r="AI1067" s="60">
        <v>0</v>
      </c>
    </row>
    <row r="1068" spans="1:35" s="6" customFormat="1" x14ac:dyDescent="0.25">
      <c r="A1068" s="52" t="s">
        <v>2135</v>
      </c>
      <c r="B1068" s="53" t="s">
        <v>2136</v>
      </c>
      <c r="C1068" s="54">
        <v>138400.16</v>
      </c>
      <c r="D1068" s="55">
        <v>4.1579999999999998E-5</v>
      </c>
      <c r="E1068" s="55">
        <v>4.5420000000000002E-5</v>
      </c>
      <c r="F1068" s="56">
        <v>0</v>
      </c>
      <c r="G1068" s="57">
        <v>1936</v>
      </c>
      <c r="H1068" s="58">
        <v>1936</v>
      </c>
      <c r="I1068" s="59">
        <v>3993</v>
      </c>
      <c r="J1068" s="57">
        <v>23962</v>
      </c>
      <c r="K1068" s="57">
        <v>-12813</v>
      </c>
      <c r="L1068" s="57">
        <v>-9229</v>
      </c>
      <c r="M1068" s="60">
        <v>19472</v>
      </c>
      <c r="N1068" s="59">
        <v>-14019</v>
      </c>
      <c r="O1068" s="57">
        <v>-3476.3028345605026</v>
      </c>
      <c r="P1068" s="57">
        <v>-17495.302834560502</v>
      </c>
      <c r="Q1068" s="57">
        <v>0</v>
      </c>
      <c r="R1068" s="60">
        <v>-17495.302834560502</v>
      </c>
      <c r="S1068" s="61">
        <v>2375</v>
      </c>
      <c r="T1068" s="59">
        <v>12952</v>
      </c>
      <c r="U1068" s="57">
        <v>2664</v>
      </c>
      <c r="V1068" s="57">
        <v>3161</v>
      </c>
      <c r="W1068" s="57">
        <v>4622.1834986715485</v>
      </c>
      <c r="X1068" s="60">
        <v>23399.183498671548</v>
      </c>
      <c r="Y1068" s="59">
        <v>34332</v>
      </c>
      <c r="Z1068" s="57">
        <v>2287</v>
      </c>
      <c r="AA1068" s="57">
        <v>12205</v>
      </c>
      <c r="AB1068" s="57">
        <v>8171.1492284487813</v>
      </c>
      <c r="AC1068" s="58">
        <v>56995.149228448783</v>
      </c>
      <c r="AD1068" s="59">
        <v>-18721.189639368546</v>
      </c>
      <c r="AE1068" s="57">
        <v>-13883.923541352566</v>
      </c>
      <c r="AF1068" s="57">
        <v>-682.7280931346279</v>
      </c>
      <c r="AG1068" s="57">
        <v>-308.12445592149368</v>
      </c>
      <c r="AH1068" s="57">
        <v>0</v>
      </c>
      <c r="AI1068" s="60">
        <v>0</v>
      </c>
    </row>
    <row r="1069" spans="1:35" s="6" customFormat="1" x14ac:dyDescent="0.25">
      <c r="A1069" s="52" t="s">
        <v>2137</v>
      </c>
      <c r="B1069" s="53" t="s">
        <v>2138</v>
      </c>
      <c r="C1069" s="54">
        <v>74424.800000000003</v>
      </c>
      <c r="D1069" s="55">
        <v>2.2359999999999999E-5</v>
      </c>
      <c r="E1069" s="55">
        <v>1.874E-5</v>
      </c>
      <c r="F1069" s="56">
        <v>0</v>
      </c>
      <c r="G1069" s="57">
        <v>1041</v>
      </c>
      <c r="H1069" s="58">
        <v>1041</v>
      </c>
      <c r="I1069" s="59">
        <v>2148</v>
      </c>
      <c r="J1069" s="57">
        <v>12886</v>
      </c>
      <c r="K1069" s="57">
        <v>-6890</v>
      </c>
      <c r="L1069" s="57">
        <v>-4963</v>
      </c>
      <c r="M1069" s="60">
        <v>10471</v>
      </c>
      <c r="N1069" s="59">
        <v>-7539</v>
      </c>
      <c r="O1069" s="57">
        <v>611.23026972484956</v>
      </c>
      <c r="P1069" s="57">
        <v>-6927.7697302751503</v>
      </c>
      <c r="Q1069" s="57">
        <v>0</v>
      </c>
      <c r="R1069" s="60">
        <v>-6927.7697302751503</v>
      </c>
      <c r="S1069" s="61">
        <v>1277</v>
      </c>
      <c r="T1069" s="59">
        <v>6965</v>
      </c>
      <c r="U1069" s="57">
        <v>1432</v>
      </c>
      <c r="V1069" s="57">
        <v>1700</v>
      </c>
      <c r="W1069" s="57">
        <v>3890.8395450458402</v>
      </c>
      <c r="X1069" s="60">
        <v>13987.839545045841</v>
      </c>
      <c r="Y1069" s="59">
        <v>18462</v>
      </c>
      <c r="Z1069" s="57">
        <v>1230</v>
      </c>
      <c r="AA1069" s="57">
        <v>6563</v>
      </c>
      <c r="AB1069" s="57">
        <v>3714.2182299039996</v>
      </c>
      <c r="AC1069" s="58">
        <v>29969.218229904</v>
      </c>
      <c r="AD1069" s="59">
        <v>-9012.0690969235366</v>
      </c>
      <c r="AE1069" s="57">
        <v>-8412.4580739989469</v>
      </c>
      <c r="AF1069" s="57">
        <v>592.2114282397182</v>
      </c>
      <c r="AG1069" s="57">
        <v>850.93705782460574</v>
      </c>
      <c r="AH1069" s="57">
        <v>0</v>
      </c>
      <c r="AI1069" s="60">
        <v>0</v>
      </c>
    </row>
    <row r="1070" spans="1:35" s="6" customFormat="1" x14ac:dyDescent="0.25">
      <c r="A1070" s="52" t="s">
        <v>2139</v>
      </c>
      <c r="B1070" s="53" t="s">
        <v>2140</v>
      </c>
      <c r="C1070" s="54">
        <v>75951.27</v>
      </c>
      <c r="D1070" s="55">
        <v>2.2819999999999998E-5</v>
      </c>
      <c r="E1070" s="55">
        <v>2.1549999999999999E-5</v>
      </c>
      <c r="F1070" s="56">
        <v>0</v>
      </c>
      <c r="G1070" s="57">
        <v>1063</v>
      </c>
      <c r="H1070" s="58">
        <v>1063</v>
      </c>
      <c r="I1070" s="59">
        <v>2192</v>
      </c>
      <c r="J1070" s="57">
        <v>13151</v>
      </c>
      <c r="K1070" s="57">
        <v>-7032</v>
      </c>
      <c r="L1070" s="57">
        <v>-5065</v>
      </c>
      <c r="M1070" s="60">
        <v>10687</v>
      </c>
      <c r="N1070" s="59">
        <v>-7694</v>
      </c>
      <c r="O1070" s="57">
        <v>-4200.2207733228261</v>
      </c>
      <c r="P1070" s="57">
        <v>-11894.220773322826</v>
      </c>
      <c r="Q1070" s="57">
        <v>0</v>
      </c>
      <c r="R1070" s="60">
        <v>-11894.220773322826</v>
      </c>
      <c r="S1070" s="61">
        <v>1303</v>
      </c>
      <c r="T1070" s="59">
        <v>7108</v>
      </c>
      <c r="U1070" s="57">
        <v>1462</v>
      </c>
      <c r="V1070" s="57">
        <v>1735</v>
      </c>
      <c r="W1070" s="57">
        <v>984.01801407908295</v>
      </c>
      <c r="X1070" s="60">
        <v>11289.018014079084</v>
      </c>
      <c r="Y1070" s="59">
        <v>18842</v>
      </c>
      <c r="Z1070" s="57">
        <v>1255</v>
      </c>
      <c r="AA1070" s="57">
        <v>6698</v>
      </c>
      <c r="AB1070" s="57">
        <v>7775.3786626436395</v>
      </c>
      <c r="AC1070" s="58">
        <v>34570.378662643641</v>
      </c>
      <c r="AD1070" s="59">
        <v>-12631.551832346304</v>
      </c>
      <c r="AE1070" s="57">
        <v>-10605.656958446807</v>
      </c>
      <c r="AF1070" s="57">
        <v>-479.15522625777874</v>
      </c>
      <c r="AG1070" s="57">
        <v>435.00336848633265</v>
      </c>
      <c r="AH1070" s="57">
        <v>0</v>
      </c>
      <c r="AI1070" s="60">
        <v>0</v>
      </c>
    </row>
    <row r="1071" spans="1:35" s="6" customFormat="1" x14ac:dyDescent="0.25">
      <c r="A1071" s="52" t="s">
        <v>2141</v>
      </c>
      <c r="B1071" s="53" t="s">
        <v>2142</v>
      </c>
      <c r="C1071" s="54">
        <v>158892.24</v>
      </c>
      <c r="D1071" s="55">
        <v>4.7729999999999999E-5</v>
      </c>
      <c r="E1071" s="55">
        <v>6.4350000000000006E-5</v>
      </c>
      <c r="F1071" s="56">
        <v>0</v>
      </c>
      <c r="G1071" s="57">
        <v>2223</v>
      </c>
      <c r="H1071" s="58">
        <v>2223</v>
      </c>
      <c r="I1071" s="59">
        <v>4584</v>
      </c>
      <c r="J1071" s="57">
        <v>27506</v>
      </c>
      <c r="K1071" s="57">
        <v>-14708</v>
      </c>
      <c r="L1071" s="57">
        <v>-10594</v>
      </c>
      <c r="M1071" s="60">
        <v>22352</v>
      </c>
      <c r="N1071" s="59">
        <v>-16093</v>
      </c>
      <c r="O1071" s="57">
        <v>-11860.659617988797</v>
      </c>
      <c r="P1071" s="57">
        <v>-27953.659617988797</v>
      </c>
      <c r="Q1071" s="57">
        <v>0</v>
      </c>
      <c r="R1071" s="60">
        <v>-27953.659617988797</v>
      </c>
      <c r="S1071" s="61">
        <v>2726</v>
      </c>
      <c r="T1071" s="59">
        <v>14868</v>
      </c>
      <c r="U1071" s="57">
        <v>3058</v>
      </c>
      <c r="V1071" s="57">
        <v>3629</v>
      </c>
      <c r="W1071" s="57">
        <v>0</v>
      </c>
      <c r="X1071" s="60">
        <v>21555</v>
      </c>
      <c r="Y1071" s="59">
        <v>39410</v>
      </c>
      <c r="Z1071" s="57">
        <v>2625</v>
      </c>
      <c r="AA1071" s="57">
        <v>14010</v>
      </c>
      <c r="AB1071" s="57">
        <v>28213.41999118845</v>
      </c>
      <c r="AC1071" s="58">
        <v>84258.41999118845</v>
      </c>
      <c r="AD1071" s="59">
        <v>-30131.606312788157</v>
      </c>
      <c r="AE1071" s="57">
        <v>-25388.876851733137</v>
      </c>
      <c r="AF1071" s="57">
        <v>-4647.3846339852953</v>
      </c>
      <c r="AG1071" s="57">
        <v>-2535.5521926818574</v>
      </c>
      <c r="AH1071" s="57">
        <v>0</v>
      </c>
      <c r="AI1071" s="60">
        <v>0</v>
      </c>
    </row>
    <row r="1072" spans="1:35" s="6" customFormat="1" x14ac:dyDescent="0.25">
      <c r="A1072" s="52" t="s">
        <v>2143</v>
      </c>
      <c r="B1072" s="53" t="s">
        <v>2144</v>
      </c>
      <c r="C1072" s="54">
        <v>128476.43</v>
      </c>
      <c r="D1072" s="55">
        <v>3.8590000000000002E-5</v>
      </c>
      <c r="E1072" s="55">
        <v>3.2490000000000002E-5</v>
      </c>
      <c r="F1072" s="56">
        <v>0</v>
      </c>
      <c r="G1072" s="57">
        <v>1797</v>
      </c>
      <c r="H1072" s="58">
        <v>1797</v>
      </c>
      <c r="I1072" s="59">
        <v>3706</v>
      </c>
      <c r="J1072" s="57">
        <v>22239</v>
      </c>
      <c r="K1072" s="57">
        <v>-11892</v>
      </c>
      <c r="L1072" s="57">
        <v>-8565</v>
      </c>
      <c r="M1072" s="60">
        <v>18072</v>
      </c>
      <c r="N1072" s="59">
        <v>-13011</v>
      </c>
      <c r="O1072" s="57">
        <v>2402.4824350766689</v>
      </c>
      <c r="P1072" s="57">
        <v>-10608.517564923332</v>
      </c>
      <c r="Q1072" s="57">
        <v>0</v>
      </c>
      <c r="R1072" s="60">
        <v>-10608.517564923332</v>
      </c>
      <c r="S1072" s="61">
        <v>2204</v>
      </c>
      <c r="T1072" s="59">
        <v>12021</v>
      </c>
      <c r="U1072" s="57">
        <v>2472</v>
      </c>
      <c r="V1072" s="57">
        <v>2934</v>
      </c>
      <c r="W1072" s="57">
        <v>8826.7226408509287</v>
      </c>
      <c r="X1072" s="60">
        <v>26253.72264085093</v>
      </c>
      <c r="Y1072" s="59">
        <v>31863</v>
      </c>
      <c r="Z1072" s="57">
        <v>2122</v>
      </c>
      <c r="AA1072" s="57">
        <v>11328</v>
      </c>
      <c r="AB1072" s="57">
        <v>3208.0336299191249</v>
      </c>
      <c r="AC1072" s="58">
        <v>48521.033629919126</v>
      </c>
      <c r="AD1072" s="59">
        <v>-13229.400039430446</v>
      </c>
      <c r="AE1072" s="57">
        <v>-11838.230849844203</v>
      </c>
      <c r="AF1072" s="57">
        <v>1358.6167086368364</v>
      </c>
      <c r="AG1072" s="57">
        <v>1441.7031915696166</v>
      </c>
      <c r="AH1072" s="57">
        <v>0</v>
      </c>
      <c r="AI1072" s="60">
        <v>0</v>
      </c>
    </row>
    <row r="1073" spans="1:35" s="6" customFormat="1" x14ac:dyDescent="0.25">
      <c r="A1073" s="52" t="s">
        <v>2145</v>
      </c>
      <c r="B1073" s="53" t="s">
        <v>2146</v>
      </c>
      <c r="C1073" s="54">
        <v>223387.13</v>
      </c>
      <c r="D1073" s="55">
        <v>6.7100000000000005E-5</v>
      </c>
      <c r="E1073" s="55">
        <v>6.4090000000000005E-5</v>
      </c>
      <c r="F1073" s="56">
        <v>0</v>
      </c>
      <c r="G1073" s="57">
        <v>3125</v>
      </c>
      <c r="H1073" s="58">
        <v>3125</v>
      </c>
      <c r="I1073" s="59">
        <v>6444</v>
      </c>
      <c r="J1073" s="57">
        <v>38669</v>
      </c>
      <c r="K1073" s="57">
        <v>-20677</v>
      </c>
      <c r="L1073" s="57">
        <v>-14893</v>
      </c>
      <c r="M1073" s="60">
        <v>31423</v>
      </c>
      <c r="N1073" s="59">
        <v>-22623</v>
      </c>
      <c r="O1073" s="57">
        <v>14520.427230624489</v>
      </c>
      <c r="P1073" s="57">
        <v>-8102.5727693755107</v>
      </c>
      <c r="Q1073" s="57">
        <v>0</v>
      </c>
      <c r="R1073" s="60">
        <v>-8102.5727693755107</v>
      </c>
      <c r="S1073" s="61">
        <v>3833</v>
      </c>
      <c r="T1073" s="59">
        <v>20902</v>
      </c>
      <c r="U1073" s="57">
        <v>4298</v>
      </c>
      <c r="V1073" s="57">
        <v>5101</v>
      </c>
      <c r="W1073" s="57">
        <v>52178.94262586184</v>
      </c>
      <c r="X1073" s="60">
        <v>82479.942625861848</v>
      </c>
      <c r="Y1073" s="59">
        <v>55404</v>
      </c>
      <c r="Z1073" s="57">
        <v>3690</v>
      </c>
      <c r="AA1073" s="57">
        <v>19696</v>
      </c>
      <c r="AB1073" s="57">
        <v>0</v>
      </c>
      <c r="AC1073" s="58">
        <v>78790</v>
      </c>
      <c r="AD1073" s="59">
        <v>-6930.8860668525849</v>
      </c>
      <c r="AE1073" s="57">
        <v>-3563.5881857400091</v>
      </c>
      <c r="AF1073" s="57">
        <v>13036.965939682861</v>
      </c>
      <c r="AG1073" s="57">
        <v>1147.4509387715807</v>
      </c>
      <c r="AH1073" s="57">
        <v>0</v>
      </c>
      <c r="AI1073" s="60">
        <v>0</v>
      </c>
    </row>
    <row r="1074" spans="1:35" s="6" customFormat="1" x14ac:dyDescent="0.25">
      <c r="A1074" s="52" t="s">
        <v>2147</v>
      </c>
      <c r="B1074" s="53" t="s">
        <v>2148</v>
      </c>
      <c r="C1074" s="54">
        <v>438537.09</v>
      </c>
      <c r="D1074" s="55">
        <v>1.3174000000000001E-4</v>
      </c>
      <c r="E1074" s="55">
        <v>1.0717000000000001E-4</v>
      </c>
      <c r="F1074" s="56">
        <v>0</v>
      </c>
      <c r="G1074" s="57">
        <v>6134</v>
      </c>
      <c r="H1074" s="58">
        <v>6134</v>
      </c>
      <c r="I1074" s="59">
        <v>12653</v>
      </c>
      <c r="J1074" s="57">
        <v>75920</v>
      </c>
      <c r="K1074" s="57">
        <v>-40596</v>
      </c>
      <c r="L1074" s="57">
        <v>-29240</v>
      </c>
      <c r="M1074" s="60">
        <v>61694</v>
      </c>
      <c r="N1074" s="59">
        <v>-44417</v>
      </c>
      <c r="O1074" s="57">
        <v>-18763.598568261947</v>
      </c>
      <c r="P1074" s="57">
        <v>-63180.59856826195</v>
      </c>
      <c r="Q1074" s="57">
        <v>0</v>
      </c>
      <c r="R1074" s="60">
        <v>-63180.59856826195</v>
      </c>
      <c r="S1074" s="61">
        <v>7525</v>
      </c>
      <c r="T1074" s="59">
        <v>41037</v>
      </c>
      <c r="U1074" s="57">
        <v>8439</v>
      </c>
      <c r="V1074" s="57">
        <v>10016</v>
      </c>
      <c r="W1074" s="57">
        <v>22160.530787782071</v>
      </c>
      <c r="X1074" s="60">
        <v>81652.530787782074</v>
      </c>
      <c r="Y1074" s="59">
        <v>108776</v>
      </c>
      <c r="Z1074" s="57">
        <v>7245</v>
      </c>
      <c r="AA1074" s="57">
        <v>38670</v>
      </c>
      <c r="AB1074" s="57">
        <v>32748.837429098399</v>
      </c>
      <c r="AC1074" s="58">
        <v>187439.83742909841</v>
      </c>
      <c r="AD1074" s="59">
        <v>-68201.651452765742</v>
      </c>
      <c r="AE1074" s="57">
        <v>-50796.532847115916</v>
      </c>
      <c r="AF1074" s="57">
        <v>7619.0385681670632</v>
      </c>
      <c r="AG1074" s="57">
        <v>5591.8390903982754</v>
      </c>
      <c r="AH1074" s="57">
        <v>0</v>
      </c>
      <c r="AI1074" s="60">
        <v>0</v>
      </c>
    </row>
    <row r="1075" spans="1:35" s="6" customFormat="1" x14ac:dyDescent="0.25">
      <c r="A1075" s="52" t="s">
        <v>2149</v>
      </c>
      <c r="B1075" s="53" t="s">
        <v>2150</v>
      </c>
      <c r="C1075" s="54">
        <v>78667.7</v>
      </c>
      <c r="D1075" s="55">
        <v>2.3629999999999999E-5</v>
      </c>
      <c r="E1075" s="55">
        <v>2.1759999999999998E-5</v>
      </c>
      <c r="F1075" s="56">
        <v>0</v>
      </c>
      <c r="G1075" s="57">
        <v>1100</v>
      </c>
      <c r="H1075" s="58">
        <v>1100</v>
      </c>
      <c r="I1075" s="59">
        <v>2269</v>
      </c>
      <c r="J1075" s="57">
        <v>13618</v>
      </c>
      <c r="K1075" s="57">
        <v>-7282</v>
      </c>
      <c r="L1075" s="57">
        <v>-5245</v>
      </c>
      <c r="M1075" s="60">
        <v>11066</v>
      </c>
      <c r="N1075" s="59">
        <v>-7967</v>
      </c>
      <c r="O1075" s="57">
        <v>4466.7876347247084</v>
      </c>
      <c r="P1075" s="57">
        <v>-3500.2123652752916</v>
      </c>
      <c r="Q1075" s="57">
        <v>0</v>
      </c>
      <c r="R1075" s="60">
        <v>-3500.2123652752916</v>
      </c>
      <c r="S1075" s="61">
        <v>1350</v>
      </c>
      <c r="T1075" s="59">
        <v>7361</v>
      </c>
      <c r="U1075" s="57">
        <v>1514</v>
      </c>
      <c r="V1075" s="57">
        <v>1797</v>
      </c>
      <c r="W1075" s="57">
        <v>6513.4879019916552</v>
      </c>
      <c r="X1075" s="60">
        <v>17185.487901991655</v>
      </c>
      <c r="Y1075" s="59">
        <v>19511</v>
      </c>
      <c r="Z1075" s="57">
        <v>1299</v>
      </c>
      <c r="AA1075" s="57">
        <v>6936</v>
      </c>
      <c r="AB1075" s="57">
        <v>2795.9395361280403</v>
      </c>
      <c r="AC1075" s="58">
        <v>30541.93953612804</v>
      </c>
      <c r="AD1075" s="59">
        <v>-6524.2402694578941</v>
      </c>
      <c r="AE1075" s="57">
        <v>-8527.4567645772713</v>
      </c>
      <c r="AF1075" s="57">
        <v>1144.6055951891012</v>
      </c>
      <c r="AG1075" s="57">
        <v>550.63980470967863</v>
      </c>
      <c r="AH1075" s="57">
        <v>0</v>
      </c>
      <c r="AI1075" s="60">
        <v>0</v>
      </c>
    </row>
    <row r="1076" spans="1:35" s="6" customFormat="1" x14ac:dyDescent="0.25">
      <c r="A1076" s="52" t="s">
        <v>2151</v>
      </c>
      <c r="B1076" s="53" t="s">
        <v>2152</v>
      </c>
      <c r="C1076" s="54">
        <v>166947.75</v>
      </c>
      <c r="D1076" s="55">
        <v>5.0149999999999999E-5</v>
      </c>
      <c r="E1076" s="55">
        <v>5.2930000000000003E-5</v>
      </c>
      <c r="F1076" s="56">
        <v>0</v>
      </c>
      <c r="G1076" s="57">
        <v>2335</v>
      </c>
      <c r="H1076" s="58">
        <v>2335</v>
      </c>
      <c r="I1076" s="59">
        <v>4817</v>
      </c>
      <c r="J1076" s="57">
        <v>28901</v>
      </c>
      <c r="K1076" s="57">
        <v>-15454</v>
      </c>
      <c r="L1076" s="57">
        <v>-11131</v>
      </c>
      <c r="M1076" s="60">
        <v>23485</v>
      </c>
      <c r="N1076" s="59">
        <v>-16908</v>
      </c>
      <c r="O1076" s="57">
        <v>2515.1424333671621</v>
      </c>
      <c r="P1076" s="57">
        <v>-14392.857566632838</v>
      </c>
      <c r="Q1076" s="57">
        <v>0</v>
      </c>
      <c r="R1076" s="60">
        <v>-14392.857566632838</v>
      </c>
      <c r="S1076" s="61">
        <v>2865</v>
      </c>
      <c r="T1076" s="59">
        <v>15622</v>
      </c>
      <c r="U1076" s="57">
        <v>3213</v>
      </c>
      <c r="V1076" s="57">
        <v>3813</v>
      </c>
      <c r="W1076" s="57">
        <v>14072.682482705912</v>
      </c>
      <c r="X1076" s="60">
        <v>36720.68248270591</v>
      </c>
      <c r="Y1076" s="59">
        <v>41408</v>
      </c>
      <c r="Z1076" s="57">
        <v>2758</v>
      </c>
      <c r="AA1076" s="57">
        <v>14721</v>
      </c>
      <c r="AB1076" s="57">
        <v>4996.8843721100784</v>
      </c>
      <c r="AC1076" s="58">
        <v>63883.884372110078</v>
      </c>
      <c r="AD1076" s="59">
        <v>-17260.166565018772</v>
      </c>
      <c r="AE1076" s="57">
        <v>-12852.512005700053</v>
      </c>
      <c r="AF1076" s="57">
        <v>2989.2869136187337</v>
      </c>
      <c r="AG1076" s="57">
        <v>-39.81023230407709</v>
      </c>
      <c r="AH1076" s="57">
        <v>0</v>
      </c>
      <c r="AI1076" s="60">
        <v>0</v>
      </c>
    </row>
    <row r="1077" spans="1:35" s="6" customFormat="1" x14ac:dyDescent="0.25">
      <c r="A1077" s="52" t="s">
        <v>2153</v>
      </c>
      <c r="B1077" s="53" t="s">
        <v>2154</v>
      </c>
      <c r="C1077" s="54">
        <v>254120.38</v>
      </c>
      <c r="D1077" s="55">
        <v>7.6340000000000004E-5</v>
      </c>
      <c r="E1077" s="55">
        <v>9.2789999999999998E-5</v>
      </c>
      <c r="F1077" s="56">
        <v>0</v>
      </c>
      <c r="G1077" s="57">
        <v>3555</v>
      </c>
      <c r="H1077" s="58">
        <v>3555</v>
      </c>
      <c r="I1077" s="59">
        <v>7332</v>
      </c>
      <c r="J1077" s="57">
        <v>43994</v>
      </c>
      <c r="K1077" s="57">
        <v>-23524</v>
      </c>
      <c r="L1077" s="57">
        <v>-16944</v>
      </c>
      <c r="M1077" s="60">
        <v>35750</v>
      </c>
      <c r="N1077" s="59">
        <v>-25739</v>
      </c>
      <c r="O1077" s="57">
        <v>-2619.8911209076114</v>
      </c>
      <c r="P1077" s="57">
        <v>-28358.89112090761</v>
      </c>
      <c r="Q1077" s="57">
        <v>0</v>
      </c>
      <c r="R1077" s="60">
        <v>-28358.89112090761</v>
      </c>
      <c r="S1077" s="61">
        <v>4361</v>
      </c>
      <c r="T1077" s="59">
        <v>23780</v>
      </c>
      <c r="U1077" s="57">
        <v>4890</v>
      </c>
      <c r="V1077" s="57">
        <v>5804</v>
      </c>
      <c r="W1077" s="57">
        <v>12171.122153379159</v>
      </c>
      <c r="X1077" s="60">
        <v>46645.122153379161</v>
      </c>
      <c r="Y1077" s="59">
        <v>63033</v>
      </c>
      <c r="Z1077" s="57">
        <v>4198</v>
      </c>
      <c r="AA1077" s="57">
        <v>22409</v>
      </c>
      <c r="AB1077" s="57">
        <v>18082.673524263409</v>
      </c>
      <c r="AC1077" s="58">
        <v>107722.6735242634</v>
      </c>
      <c r="AD1077" s="59">
        <v>-30505.775944281588</v>
      </c>
      <c r="AE1077" s="57">
        <v>-25670.382099134033</v>
      </c>
      <c r="AF1077" s="57">
        <v>-2654.1497066329184</v>
      </c>
      <c r="AG1077" s="57">
        <v>-2247.2436208356999</v>
      </c>
      <c r="AH1077" s="57">
        <v>0</v>
      </c>
      <c r="AI1077" s="60">
        <v>0</v>
      </c>
    </row>
    <row r="1078" spans="1:35" s="6" customFormat="1" x14ac:dyDescent="0.25">
      <c r="A1078" s="52" t="s">
        <v>2155</v>
      </c>
      <c r="B1078" s="53" t="s">
        <v>2156</v>
      </c>
      <c r="C1078" s="54">
        <v>706664.95999999996</v>
      </c>
      <c r="D1078" s="55">
        <v>2.1227999999999999E-4</v>
      </c>
      <c r="E1078" s="55">
        <v>2.2567E-4</v>
      </c>
      <c r="F1078" s="56">
        <v>0</v>
      </c>
      <c r="G1078" s="57">
        <v>9885</v>
      </c>
      <c r="H1078" s="58">
        <v>9885</v>
      </c>
      <c r="I1078" s="59">
        <v>20388</v>
      </c>
      <c r="J1078" s="57">
        <v>122334</v>
      </c>
      <c r="K1078" s="57">
        <v>-65415</v>
      </c>
      <c r="L1078" s="57">
        <v>-47116</v>
      </c>
      <c r="M1078" s="60">
        <v>99411</v>
      </c>
      <c r="N1078" s="59">
        <v>-71572</v>
      </c>
      <c r="O1078" s="57">
        <v>2112.9844942836226</v>
      </c>
      <c r="P1078" s="57">
        <v>-69459.015505716379</v>
      </c>
      <c r="Q1078" s="57">
        <v>0</v>
      </c>
      <c r="R1078" s="60">
        <v>-69459.015505716379</v>
      </c>
      <c r="S1078" s="61">
        <v>12125</v>
      </c>
      <c r="T1078" s="59">
        <v>66125</v>
      </c>
      <c r="U1078" s="57">
        <v>13598</v>
      </c>
      <c r="V1078" s="57">
        <v>16139</v>
      </c>
      <c r="W1078" s="57">
        <v>32841.853523958554</v>
      </c>
      <c r="X1078" s="60">
        <v>128703.85352395856</v>
      </c>
      <c r="Y1078" s="59">
        <v>175277</v>
      </c>
      <c r="Z1078" s="57">
        <v>11674</v>
      </c>
      <c r="AA1078" s="57">
        <v>62312</v>
      </c>
      <c r="AB1078" s="57">
        <v>19188.24800662983</v>
      </c>
      <c r="AC1078" s="58">
        <v>268451.24800662982</v>
      </c>
      <c r="AD1078" s="59">
        <v>-79231.271339439802</v>
      </c>
      <c r="AE1078" s="57">
        <v>-64614.586836040864</v>
      </c>
      <c r="AF1078" s="57">
        <v>4561.4534690610635</v>
      </c>
      <c r="AG1078" s="57">
        <v>-462.98977625163661</v>
      </c>
      <c r="AH1078" s="57">
        <v>0</v>
      </c>
      <c r="AI1078" s="60">
        <v>0</v>
      </c>
    </row>
    <row r="1079" spans="1:35" s="6" customFormat="1" x14ac:dyDescent="0.25">
      <c r="A1079" s="52" t="s">
        <v>2157</v>
      </c>
      <c r="B1079" s="53" t="s">
        <v>2158</v>
      </c>
      <c r="C1079" s="54">
        <v>0</v>
      </c>
      <c r="D1079" s="55">
        <v>0</v>
      </c>
      <c r="E1079" s="55">
        <v>0</v>
      </c>
      <c r="F1079" s="56">
        <v>0</v>
      </c>
      <c r="G1079" s="57">
        <v>0</v>
      </c>
      <c r="H1079" s="58">
        <v>0</v>
      </c>
      <c r="I1079" s="59">
        <v>0</v>
      </c>
      <c r="J1079" s="57">
        <v>0</v>
      </c>
      <c r="K1079" s="57">
        <v>0</v>
      </c>
      <c r="L1079" s="57">
        <v>0</v>
      </c>
      <c r="M1079" s="60">
        <v>0</v>
      </c>
      <c r="N1079" s="59">
        <v>0</v>
      </c>
      <c r="O1079" s="57">
        <v>-968.84798035349138</v>
      </c>
      <c r="P1079" s="57">
        <v>-968.84798035349138</v>
      </c>
      <c r="Q1079" s="57">
        <v>0</v>
      </c>
      <c r="R1079" s="60">
        <v>-968.84798035349138</v>
      </c>
      <c r="S1079" s="61">
        <v>0</v>
      </c>
      <c r="T1079" s="59">
        <v>0</v>
      </c>
      <c r="U1079" s="57">
        <v>0</v>
      </c>
      <c r="V1079" s="57">
        <v>0</v>
      </c>
      <c r="W1079" s="57">
        <v>0</v>
      </c>
      <c r="X1079" s="60">
        <v>0</v>
      </c>
      <c r="Y1079" s="59">
        <v>0</v>
      </c>
      <c r="Z1079" s="57">
        <v>0</v>
      </c>
      <c r="AA1079" s="57">
        <v>0</v>
      </c>
      <c r="AB1079" s="57">
        <v>0</v>
      </c>
      <c r="AC1079" s="58">
        <v>0</v>
      </c>
      <c r="AD1079" s="59">
        <v>0</v>
      </c>
      <c r="AE1079" s="57">
        <v>0</v>
      </c>
      <c r="AF1079" s="57">
        <v>0</v>
      </c>
      <c r="AG1079" s="57">
        <v>0</v>
      </c>
      <c r="AH1079" s="57">
        <v>0</v>
      </c>
      <c r="AI1079" s="60">
        <v>0</v>
      </c>
    </row>
    <row r="1080" spans="1:35" s="6" customFormat="1" x14ac:dyDescent="0.25">
      <c r="A1080" s="52" t="s">
        <v>2159</v>
      </c>
      <c r="B1080" s="53" t="s">
        <v>2160</v>
      </c>
      <c r="C1080" s="54">
        <v>38365.51</v>
      </c>
      <c r="D1080" s="55">
        <v>1.152E-5</v>
      </c>
      <c r="E1080" s="55">
        <v>1.1579999999999999E-5</v>
      </c>
      <c r="F1080" s="56">
        <v>0</v>
      </c>
      <c r="G1080" s="57">
        <v>536</v>
      </c>
      <c r="H1080" s="58">
        <v>536</v>
      </c>
      <c r="I1080" s="59">
        <v>1106</v>
      </c>
      <c r="J1080" s="57">
        <v>6639</v>
      </c>
      <c r="K1080" s="57">
        <v>-3550</v>
      </c>
      <c r="L1080" s="57">
        <v>-2557</v>
      </c>
      <c r="M1080" s="60">
        <v>5395</v>
      </c>
      <c r="N1080" s="59">
        <v>-3884</v>
      </c>
      <c r="O1080" s="57">
        <v>737.53821865424095</v>
      </c>
      <c r="P1080" s="57">
        <v>-3146.4617813457589</v>
      </c>
      <c r="Q1080" s="57">
        <v>0</v>
      </c>
      <c r="R1080" s="60">
        <v>-3146.4617813457589</v>
      </c>
      <c r="S1080" s="61">
        <v>658</v>
      </c>
      <c r="T1080" s="59">
        <v>3588</v>
      </c>
      <c r="U1080" s="57">
        <v>738</v>
      </c>
      <c r="V1080" s="57">
        <v>876</v>
      </c>
      <c r="W1080" s="57">
        <v>1487.1121676591299</v>
      </c>
      <c r="X1080" s="60">
        <v>6689.1121676591301</v>
      </c>
      <c r="Y1080" s="59">
        <v>9512</v>
      </c>
      <c r="Z1080" s="57">
        <v>634</v>
      </c>
      <c r="AA1080" s="57">
        <v>3382</v>
      </c>
      <c r="AB1080" s="57">
        <v>1024.8802864489542</v>
      </c>
      <c r="AC1080" s="58">
        <v>14552.880286448953</v>
      </c>
      <c r="AD1080" s="59">
        <v>-4818.2289369297778</v>
      </c>
      <c r="AE1080" s="57">
        <v>-3619.9832779870499</v>
      </c>
      <c r="AF1080" s="57">
        <v>481.9988819620134</v>
      </c>
      <c r="AG1080" s="57">
        <v>92.445214164992166</v>
      </c>
      <c r="AH1080" s="57">
        <v>0</v>
      </c>
      <c r="AI1080" s="60">
        <v>0</v>
      </c>
    </row>
    <row r="1081" spans="1:35" s="6" customFormat="1" x14ac:dyDescent="0.25">
      <c r="A1081" s="52" t="s">
        <v>2161</v>
      </c>
      <c r="B1081" s="53" t="s">
        <v>2162</v>
      </c>
      <c r="C1081" s="54">
        <v>138529.84</v>
      </c>
      <c r="D1081" s="55">
        <v>4.1610000000000003E-5</v>
      </c>
      <c r="E1081" s="55">
        <v>4.426E-5</v>
      </c>
      <c r="F1081" s="56">
        <v>0</v>
      </c>
      <c r="G1081" s="57">
        <v>1938</v>
      </c>
      <c r="H1081" s="58">
        <v>1938</v>
      </c>
      <c r="I1081" s="59">
        <v>3996</v>
      </c>
      <c r="J1081" s="57">
        <v>23979</v>
      </c>
      <c r="K1081" s="57">
        <v>-12822</v>
      </c>
      <c r="L1081" s="57">
        <v>-9236</v>
      </c>
      <c r="M1081" s="60">
        <v>19486</v>
      </c>
      <c r="N1081" s="59">
        <v>-14029</v>
      </c>
      <c r="O1081" s="57">
        <v>4237.2819615606222</v>
      </c>
      <c r="P1081" s="57">
        <v>-9791.7180384393778</v>
      </c>
      <c r="Q1081" s="57">
        <v>0</v>
      </c>
      <c r="R1081" s="60">
        <v>-9791.7180384393778</v>
      </c>
      <c r="S1081" s="61">
        <v>2377</v>
      </c>
      <c r="T1081" s="59">
        <v>12962</v>
      </c>
      <c r="U1081" s="57">
        <v>2665</v>
      </c>
      <c r="V1081" s="57">
        <v>3163</v>
      </c>
      <c r="W1081" s="57">
        <v>13429.065466406479</v>
      </c>
      <c r="X1081" s="60">
        <v>32219.065466406479</v>
      </c>
      <c r="Y1081" s="59">
        <v>34357</v>
      </c>
      <c r="Z1081" s="57">
        <v>2288</v>
      </c>
      <c r="AA1081" s="57">
        <v>12214</v>
      </c>
      <c r="AB1081" s="57">
        <v>4065.0167260939525</v>
      </c>
      <c r="AC1081" s="58">
        <v>52924.016726093949</v>
      </c>
      <c r="AD1081" s="59">
        <v>-11634.134549295908</v>
      </c>
      <c r="AE1081" s="57">
        <v>-9265.9179169242998</v>
      </c>
      <c r="AF1081" s="57">
        <v>290.43682716706167</v>
      </c>
      <c r="AG1081" s="57">
        <v>-95.335620634328052</v>
      </c>
      <c r="AH1081" s="57">
        <v>0</v>
      </c>
      <c r="AI1081" s="60">
        <v>0</v>
      </c>
    </row>
    <row r="1082" spans="1:35" s="6" customFormat="1" x14ac:dyDescent="0.25">
      <c r="A1082" s="52" t="s">
        <v>2163</v>
      </c>
      <c r="B1082" s="53" t="s">
        <v>2164</v>
      </c>
      <c r="C1082" s="54">
        <v>417893.81</v>
      </c>
      <c r="D1082" s="55">
        <v>1.2553E-4</v>
      </c>
      <c r="E1082" s="55">
        <v>1.2562000000000001E-4</v>
      </c>
      <c r="F1082" s="56">
        <v>0</v>
      </c>
      <c r="G1082" s="57">
        <v>5845</v>
      </c>
      <c r="H1082" s="58">
        <v>5845</v>
      </c>
      <c r="I1082" s="59">
        <v>12056</v>
      </c>
      <c r="J1082" s="57">
        <v>72341</v>
      </c>
      <c r="K1082" s="57">
        <v>-38683</v>
      </c>
      <c r="L1082" s="57">
        <v>-27862</v>
      </c>
      <c r="M1082" s="60">
        <v>58786</v>
      </c>
      <c r="N1082" s="59">
        <v>-42323</v>
      </c>
      <c r="O1082" s="57">
        <v>-10441.77440636724</v>
      </c>
      <c r="P1082" s="57">
        <v>-52764.774406367244</v>
      </c>
      <c r="Q1082" s="57">
        <v>0</v>
      </c>
      <c r="R1082" s="60">
        <v>-52764.774406367244</v>
      </c>
      <c r="S1082" s="61">
        <v>7170</v>
      </c>
      <c r="T1082" s="59">
        <v>39103</v>
      </c>
      <c r="U1082" s="57">
        <v>8041</v>
      </c>
      <c r="V1082" s="57">
        <v>9544</v>
      </c>
      <c r="W1082" s="57">
        <v>1967.9734054560711</v>
      </c>
      <c r="X1082" s="60">
        <v>58655.973405456069</v>
      </c>
      <c r="Y1082" s="59">
        <v>103648</v>
      </c>
      <c r="Z1082" s="57">
        <v>6903</v>
      </c>
      <c r="AA1082" s="57">
        <v>36848</v>
      </c>
      <c r="AB1082" s="57">
        <v>15179.602441912612</v>
      </c>
      <c r="AC1082" s="58">
        <v>162578.6024419126</v>
      </c>
      <c r="AD1082" s="59">
        <v>-57373.350445066542</v>
      </c>
      <c r="AE1082" s="57">
        <v>-47038.388176675886</v>
      </c>
      <c r="AF1082" s="57">
        <v>-637.59387690775748</v>
      </c>
      <c r="AG1082" s="57">
        <v>1126.7034621936446</v>
      </c>
      <c r="AH1082" s="57">
        <v>0</v>
      </c>
      <c r="AI1082" s="60">
        <v>0</v>
      </c>
    </row>
    <row r="1083" spans="1:35" s="6" customFormat="1" x14ac:dyDescent="0.25">
      <c r="A1083" s="52" t="s">
        <v>2165</v>
      </c>
      <c r="B1083" s="53" t="s">
        <v>2166</v>
      </c>
      <c r="C1083" s="54">
        <v>160673.97</v>
      </c>
      <c r="D1083" s="55">
        <v>4.8269999999999997E-5</v>
      </c>
      <c r="E1083" s="55">
        <v>4.7830000000000001E-5</v>
      </c>
      <c r="F1083" s="56">
        <v>0</v>
      </c>
      <c r="G1083" s="57">
        <v>2248</v>
      </c>
      <c r="H1083" s="58">
        <v>2248</v>
      </c>
      <c r="I1083" s="59">
        <v>4636</v>
      </c>
      <c r="J1083" s="57">
        <v>27817</v>
      </c>
      <c r="K1083" s="57">
        <v>-14875</v>
      </c>
      <c r="L1083" s="57">
        <v>-10714</v>
      </c>
      <c r="M1083" s="60">
        <v>22605</v>
      </c>
      <c r="N1083" s="59">
        <v>-16275</v>
      </c>
      <c r="O1083" s="57">
        <v>-4985.9850207412801</v>
      </c>
      <c r="P1083" s="57">
        <v>-21260.985020741282</v>
      </c>
      <c r="Q1083" s="57">
        <v>0</v>
      </c>
      <c r="R1083" s="60">
        <v>-21260.985020741282</v>
      </c>
      <c r="S1083" s="61">
        <v>2757</v>
      </c>
      <c r="T1083" s="59">
        <v>15036</v>
      </c>
      <c r="U1083" s="57">
        <v>3092</v>
      </c>
      <c r="V1083" s="57">
        <v>3670</v>
      </c>
      <c r="W1083" s="57">
        <v>5181.4626519217381</v>
      </c>
      <c r="X1083" s="60">
        <v>26979.462651921738</v>
      </c>
      <c r="Y1083" s="59">
        <v>39856</v>
      </c>
      <c r="Z1083" s="57">
        <v>2654</v>
      </c>
      <c r="AA1083" s="57">
        <v>14169</v>
      </c>
      <c r="AB1083" s="57">
        <v>9077.9704011455869</v>
      </c>
      <c r="AC1083" s="58">
        <v>65756.970401145591</v>
      </c>
      <c r="AD1083" s="59">
        <v>-23179.039137454398</v>
      </c>
      <c r="AE1083" s="57">
        <v>-18074.614561808088</v>
      </c>
      <c r="AF1083" s="57">
        <v>1957.6297241684231</v>
      </c>
      <c r="AG1083" s="57">
        <v>518.51622587021245</v>
      </c>
      <c r="AH1083" s="57">
        <v>0</v>
      </c>
      <c r="AI1083" s="60">
        <v>0</v>
      </c>
    </row>
    <row r="1084" spans="1:35" s="6" customFormat="1" x14ac:dyDescent="0.25">
      <c r="A1084" s="52" t="s">
        <v>2167</v>
      </c>
      <c r="B1084" s="53" t="s">
        <v>2168</v>
      </c>
      <c r="C1084" s="54">
        <v>93925</v>
      </c>
      <c r="D1084" s="55">
        <v>2.8209999999999999E-5</v>
      </c>
      <c r="E1084" s="55">
        <v>2.9989999999999999E-5</v>
      </c>
      <c r="F1084" s="56">
        <v>0</v>
      </c>
      <c r="G1084" s="57">
        <v>1314</v>
      </c>
      <c r="H1084" s="58">
        <v>1314</v>
      </c>
      <c r="I1084" s="59">
        <v>2709</v>
      </c>
      <c r="J1084" s="57">
        <v>16257</v>
      </c>
      <c r="K1084" s="57">
        <v>-8693</v>
      </c>
      <c r="L1084" s="57">
        <v>-6261</v>
      </c>
      <c r="M1084" s="60">
        <v>13211</v>
      </c>
      <c r="N1084" s="59">
        <v>-9511</v>
      </c>
      <c r="O1084" s="57">
        <v>-1642.9453845952635</v>
      </c>
      <c r="P1084" s="57">
        <v>-11153.945384595263</v>
      </c>
      <c r="Q1084" s="57">
        <v>0</v>
      </c>
      <c r="R1084" s="60">
        <v>-11153.945384595263</v>
      </c>
      <c r="S1084" s="61">
        <v>1611</v>
      </c>
      <c r="T1084" s="59">
        <v>8787</v>
      </c>
      <c r="U1084" s="57">
        <v>1807</v>
      </c>
      <c r="V1084" s="57">
        <v>2145</v>
      </c>
      <c r="W1084" s="57">
        <v>955.51248317463819</v>
      </c>
      <c r="X1084" s="60">
        <v>13694.512483174638</v>
      </c>
      <c r="Y1084" s="59">
        <v>23293</v>
      </c>
      <c r="Z1084" s="57">
        <v>1551</v>
      </c>
      <c r="AA1084" s="57">
        <v>8281</v>
      </c>
      <c r="AB1084" s="57">
        <v>3958.7906185502975</v>
      </c>
      <c r="AC1084" s="58">
        <v>37083.790618550294</v>
      </c>
      <c r="AD1084" s="59">
        <v>-12702.206645397679</v>
      </c>
      <c r="AE1084" s="57">
        <v>-10312.394544797167</v>
      </c>
      <c r="AF1084" s="57">
        <v>-312.19824652770001</v>
      </c>
      <c r="AG1084" s="57">
        <v>-62.47869865311327</v>
      </c>
      <c r="AH1084" s="57">
        <v>0</v>
      </c>
      <c r="AI1084" s="60">
        <v>0</v>
      </c>
    </row>
    <row r="1085" spans="1:35" s="6" customFormat="1" x14ac:dyDescent="0.25">
      <c r="A1085" s="52" t="s">
        <v>2169</v>
      </c>
      <c r="B1085" s="53" t="s">
        <v>2170</v>
      </c>
      <c r="C1085" s="54">
        <v>0</v>
      </c>
      <c r="D1085" s="55">
        <v>0</v>
      </c>
      <c r="E1085" s="55">
        <v>4.07E-6</v>
      </c>
      <c r="F1085" s="56">
        <v>0</v>
      </c>
      <c r="G1085" s="57">
        <v>0</v>
      </c>
      <c r="H1085" s="58">
        <v>0</v>
      </c>
      <c r="I1085" s="59">
        <v>0</v>
      </c>
      <c r="J1085" s="57">
        <v>0</v>
      </c>
      <c r="K1085" s="57">
        <v>0</v>
      </c>
      <c r="L1085" s="57">
        <v>0</v>
      </c>
      <c r="M1085" s="60">
        <v>0</v>
      </c>
      <c r="N1085" s="59">
        <v>0</v>
      </c>
      <c r="O1085" s="57">
        <v>-9789.4980708394851</v>
      </c>
      <c r="P1085" s="57">
        <v>-9789.4980708394851</v>
      </c>
      <c r="Q1085" s="57">
        <v>0</v>
      </c>
      <c r="R1085" s="60">
        <v>-9789.4980708394851</v>
      </c>
      <c r="S1085" s="61">
        <v>0</v>
      </c>
      <c r="T1085" s="59">
        <v>0</v>
      </c>
      <c r="U1085" s="57">
        <v>0</v>
      </c>
      <c r="V1085" s="57">
        <v>0</v>
      </c>
      <c r="W1085" s="57">
        <v>553.72793616268132</v>
      </c>
      <c r="X1085" s="60">
        <v>553.72793616268132</v>
      </c>
      <c r="Y1085" s="59">
        <v>0</v>
      </c>
      <c r="Z1085" s="57">
        <v>0</v>
      </c>
      <c r="AA1085" s="57">
        <v>0</v>
      </c>
      <c r="AB1085" s="57">
        <v>21151.967000278146</v>
      </c>
      <c r="AC1085" s="58">
        <v>21151.967000278146</v>
      </c>
      <c r="AD1085" s="59">
        <v>-8249.7276482135276</v>
      </c>
      <c r="AE1085" s="57">
        <v>-6903.9774452147576</v>
      </c>
      <c r="AF1085" s="57">
        <v>-4716.8699847925318</v>
      </c>
      <c r="AG1085" s="57">
        <v>-727.66398589464859</v>
      </c>
      <c r="AH1085" s="57">
        <v>0</v>
      </c>
      <c r="AI1085" s="60">
        <v>0</v>
      </c>
    </row>
    <row r="1086" spans="1:35" s="6" customFormat="1" x14ac:dyDescent="0.25">
      <c r="A1086" s="52" t="s">
        <v>2171</v>
      </c>
      <c r="B1086" s="53" t="s">
        <v>2172</v>
      </c>
      <c r="C1086" s="54">
        <v>463661.68</v>
      </c>
      <c r="D1086" s="55">
        <v>1.3928000000000001E-4</v>
      </c>
      <c r="E1086" s="55">
        <v>0</v>
      </c>
      <c r="F1086" s="56">
        <v>0</v>
      </c>
      <c r="G1086" s="57">
        <v>6486</v>
      </c>
      <c r="H1086" s="58">
        <v>6486</v>
      </c>
      <c r="I1086" s="59">
        <v>13377</v>
      </c>
      <c r="J1086" s="57">
        <v>80265</v>
      </c>
      <c r="K1086" s="57">
        <v>-42920</v>
      </c>
      <c r="L1086" s="57">
        <v>-30914</v>
      </c>
      <c r="M1086" s="60">
        <v>65225</v>
      </c>
      <c r="N1086" s="59">
        <v>-46959</v>
      </c>
      <c r="O1086" s="57">
        <v>35707.838201927509</v>
      </c>
      <c r="P1086" s="57">
        <v>-11251.161798072491</v>
      </c>
      <c r="Q1086" s="57">
        <v>0</v>
      </c>
      <c r="R1086" s="60">
        <v>-11251.161798072491</v>
      </c>
      <c r="S1086" s="61">
        <v>7956</v>
      </c>
      <c r="T1086" s="59">
        <v>43386</v>
      </c>
      <c r="U1086" s="57">
        <v>8922</v>
      </c>
      <c r="V1086" s="57">
        <v>10589</v>
      </c>
      <c r="W1086" s="57">
        <v>131761.92296511252</v>
      </c>
      <c r="X1086" s="60">
        <v>194658.92296511252</v>
      </c>
      <c r="Y1086" s="59">
        <v>115002</v>
      </c>
      <c r="Z1086" s="57">
        <v>7659</v>
      </c>
      <c r="AA1086" s="57">
        <v>40884</v>
      </c>
      <c r="AB1086" s="57">
        <v>0</v>
      </c>
      <c r="AC1086" s="58">
        <v>163545</v>
      </c>
      <c r="AD1086" s="59">
        <v>-20187.161798072491</v>
      </c>
      <c r="AE1086" s="57">
        <v>-12827.161798072491</v>
      </c>
      <c r="AF1086" s="57">
        <v>37958.838201927509</v>
      </c>
      <c r="AG1086" s="57">
        <v>26169.408359329995</v>
      </c>
      <c r="AH1086" s="57">
        <v>0</v>
      </c>
      <c r="AI1086" s="60">
        <v>0</v>
      </c>
    </row>
    <row r="1087" spans="1:35" s="6" customFormat="1" x14ac:dyDescent="0.25">
      <c r="A1087" s="52" t="s">
        <v>2173</v>
      </c>
      <c r="B1087" s="53" t="s">
        <v>2174</v>
      </c>
      <c r="C1087" s="54">
        <v>95482.39</v>
      </c>
      <c r="D1087" s="55">
        <v>2.868E-5</v>
      </c>
      <c r="E1087" s="55">
        <v>2.037E-5</v>
      </c>
      <c r="F1087" s="56">
        <v>0</v>
      </c>
      <c r="G1087" s="57">
        <v>1335</v>
      </c>
      <c r="H1087" s="58">
        <v>1335</v>
      </c>
      <c r="I1087" s="59">
        <v>2754</v>
      </c>
      <c r="J1087" s="57">
        <v>16528</v>
      </c>
      <c r="K1087" s="57">
        <v>-8838</v>
      </c>
      <c r="L1087" s="57">
        <v>-6366</v>
      </c>
      <c r="M1087" s="60">
        <v>13431</v>
      </c>
      <c r="N1087" s="59">
        <v>-9670</v>
      </c>
      <c r="O1087" s="57">
        <v>5298.9307466882638</v>
      </c>
      <c r="P1087" s="57">
        <v>-4371.0692533117362</v>
      </c>
      <c r="Q1087" s="57">
        <v>0</v>
      </c>
      <c r="R1087" s="60">
        <v>-4371.0692533117362</v>
      </c>
      <c r="S1087" s="61">
        <v>1638</v>
      </c>
      <c r="T1087" s="59">
        <v>8934</v>
      </c>
      <c r="U1087" s="57">
        <v>1837</v>
      </c>
      <c r="V1087" s="57">
        <v>2180</v>
      </c>
      <c r="W1087" s="57">
        <v>17047.957731841514</v>
      </c>
      <c r="X1087" s="60">
        <v>29998.957731841514</v>
      </c>
      <c r="Y1087" s="59">
        <v>23681</v>
      </c>
      <c r="Z1087" s="57">
        <v>1577</v>
      </c>
      <c r="AA1087" s="57">
        <v>8419</v>
      </c>
      <c r="AB1087" s="57">
        <v>759.34521920242639</v>
      </c>
      <c r="AC1087" s="58">
        <v>34436.345219202427</v>
      </c>
      <c r="AD1087" s="59">
        <v>-6377.7472869625999</v>
      </c>
      <c r="AE1087" s="57">
        <v>-4511.2470110628537</v>
      </c>
      <c r="AF1087" s="57">
        <v>4706.1407017884849</v>
      </c>
      <c r="AG1087" s="57">
        <v>1745.4661088760549</v>
      </c>
      <c r="AH1087" s="57">
        <v>0</v>
      </c>
      <c r="AI1087" s="60">
        <v>0</v>
      </c>
    </row>
    <row r="1088" spans="1:35" s="6" customFormat="1" x14ac:dyDescent="0.25">
      <c r="A1088" s="52" t="s">
        <v>2175</v>
      </c>
      <c r="B1088" s="53" t="s">
        <v>2176</v>
      </c>
      <c r="C1088" s="54">
        <v>66423.06</v>
      </c>
      <c r="D1088" s="55">
        <v>1.995E-5</v>
      </c>
      <c r="E1088" s="55">
        <v>2.1610000000000001E-5</v>
      </c>
      <c r="F1088" s="56">
        <v>0</v>
      </c>
      <c r="G1088" s="57">
        <v>929</v>
      </c>
      <c r="H1088" s="58">
        <v>929</v>
      </c>
      <c r="I1088" s="59">
        <v>1916</v>
      </c>
      <c r="J1088" s="57">
        <v>11497</v>
      </c>
      <c r="K1088" s="57">
        <v>-6148</v>
      </c>
      <c r="L1088" s="57">
        <v>-4428</v>
      </c>
      <c r="M1088" s="60">
        <v>9343</v>
      </c>
      <c r="N1088" s="59">
        <v>-6726</v>
      </c>
      <c r="O1088" s="57">
        <v>-1877.3076095244633</v>
      </c>
      <c r="P1088" s="57">
        <v>-8603.3076095244633</v>
      </c>
      <c r="Q1088" s="57">
        <v>0</v>
      </c>
      <c r="R1088" s="60">
        <v>-8603.3076095244633</v>
      </c>
      <c r="S1088" s="61">
        <v>1140</v>
      </c>
      <c r="T1088" s="59">
        <v>6214</v>
      </c>
      <c r="U1088" s="57">
        <v>1278</v>
      </c>
      <c r="V1088" s="57">
        <v>1517</v>
      </c>
      <c r="W1088" s="57">
        <v>3646.0897639965233</v>
      </c>
      <c r="X1088" s="60">
        <v>12655.089763996522</v>
      </c>
      <c r="Y1088" s="59">
        <v>16472</v>
      </c>
      <c r="Z1088" s="57">
        <v>1097</v>
      </c>
      <c r="AA1088" s="57">
        <v>5856</v>
      </c>
      <c r="AB1088" s="57">
        <v>5606.5466706409334</v>
      </c>
      <c r="AC1088" s="58">
        <v>29031.546670640935</v>
      </c>
      <c r="AD1088" s="59">
        <v>-9525.8228209317967</v>
      </c>
      <c r="AE1088" s="57">
        <v>-7414.821227466573</v>
      </c>
      <c r="AF1088" s="57">
        <v>678.66083997607097</v>
      </c>
      <c r="AG1088" s="57">
        <v>-114.4736982221167</v>
      </c>
      <c r="AH1088" s="57">
        <v>0</v>
      </c>
      <c r="AI1088" s="60">
        <v>0</v>
      </c>
    </row>
    <row r="1089" spans="1:35" s="6" customFormat="1" x14ac:dyDescent="0.25">
      <c r="A1089" s="52" t="s">
        <v>2177</v>
      </c>
      <c r="B1089" s="53" t="s">
        <v>2178</v>
      </c>
      <c r="C1089" s="54">
        <v>134252.26</v>
      </c>
      <c r="D1089" s="55">
        <v>4.0330000000000002E-5</v>
      </c>
      <c r="E1089" s="55">
        <v>3.4959999999999997E-5</v>
      </c>
      <c r="F1089" s="56">
        <v>0</v>
      </c>
      <c r="G1089" s="57">
        <v>1878</v>
      </c>
      <c r="H1089" s="58">
        <v>1878</v>
      </c>
      <c r="I1089" s="59">
        <v>3873</v>
      </c>
      <c r="J1089" s="57">
        <v>23242</v>
      </c>
      <c r="K1089" s="57">
        <v>-12428</v>
      </c>
      <c r="L1089" s="57">
        <v>-8951</v>
      </c>
      <c r="M1089" s="60">
        <v>18887</v>
      </c>
      <c r="N1089" s="59">
        <v>-13598</v>
      </c>
      <c r="O1089" s="57">
        <v>-1156.4262924737479</v>
      </c>
      <c r="P1089" s="57">
        <v>-14754.426292473749</v>
      </c>
      <c r="Q1089" s="57">
        <v>0</v>
      </c>
      <c r="R1089" s="60">
        <v>-14754.426292473749</v>
      </c>
      <c r="S1089" s="61">
        <v>2304</v>
      </c>
      <c r="T1089" s="59">
        <v>12563</v>
      </c>
      <c r="U1089" s="57">
        <v>2583</v>
      </c>
      <c r="V1089" s="57">
        <v>3066</v>
      </c>
      <c r="W1089" s="57">
        <v>4726.9316115241836</v>
      </c>
      <c r="X1089" s="60">
        <v>22938.931611524182</v>
      </c>
      <c r="Y1089" s="59">
        <v>33300</v>
      </c>
      <c r="Z1089" s="57">
        <v>2218</v>
      </c>
      <c r="AA1089" s="57">
        <v>11838</v>
      </c>
      <c r="AB1089" s="57">
        <v>4065.9294387880982</v>
      </c>
      <c r="AC1089" s="58">
        <v>51421.929438788095</v>
      </c>
      <c r="AD1089" s="59">
        <v>-17032.677229928788</v>
      </c>
      <c r="AE1089" s="57">
        <v>-14185.330465786796</v>
      </c>
      <c r="AF1089" s="57">
        <v>1408.1120874349517</v>
      </c>
      <c r="AG1089" s="57">
        <v>1326.8977810167175</v>
      </c>
      <c r="AH1089" s="57">
        <v>0</v>
      </c>
      <c r="AI1089" s="60">
        <v>0</v>
      </c>
    </row>
    <row r="1090" spans="1:35" s="6" customFormat="1" x14ac:dyDescent="0.25">
      <c r="A1090" s="52" t="s">
        <v>2179</v>
      </c>
      <c r="B1090" s="53" t="s">
        <v>2180</v>
      </c>
      <c r="C1090" s="54">
        <v>230481.32</v>
      </c>
      <c r="D1090" s="55">
        <v>6.9239999999999994E-5</v>
      </c>
      <c r="E1090" s="55">
        <v>8.0019999999999996E-5</v>
      </c>
      <c r="F1090" s="56">
        <v>0</v>
      </c>
      <c r="G1090" s="57">
        <v>3224</v>
      </c>
      <c r="H1090" s="58">
        <v>3224</v>
      </c>
      <c r="I1090" s="59">
        <v>6650</v>
      </c>
      <c r="J1090" s="57">
        <v>39902</v>
      </c>
      <c r="K1090" s="57">
        <v>-21337</v>
      </c>
      <c r="L1090" s="57">
        <v>-15368</v>
      </c>
      <c r="M1090" s="60">
        <v>32425</v>
      </c>
      <c r="N1090" s="59">
        <v>-23345</v>
      </c>
      <c r="O1090" s="57">
        <v>-2914.4629553205064</v>
      </c>
      <c r="P1090" s="57">
        <v>-26259.462955320505</v>
      </c>
      <c r="Q1090" s="57">
        <v>0</v>
      </c>
      <c r="R1090" s="60">
        <v>-26259.462955320505</v>
      </c>
      <c r="S1090" s="61">
        <v>3955</v>
      </c>
      <c r="T1090" s="59">
        <v>21568</v>
      </c>
      <c r="U1090" s="57">
        <v>4435</v>
      </c>
      <c r="V1090" s="57">
        <v>5264</v>
      </c>
      <c r="W1090" s="57">
        <v>8868.7664996609819</v>
      </c>
      <c r="X1090" s="60">
        <v>40135.766499660982</v>
      </c>
      <c r="Y1090" s="59">
        <v>57171</v>
      </c>
      <c r="Z1090" s="57">
        <v>3808</v>
      </c>
      <c r="AA1090" s="57">
        <v>20324</v>
      </c>
      <c r="AB1090" s="57">
        <v>14833.183445562952</v>
      </c>
      <c r="AC1090" s="58">
        <v>96136.183445562958</v>
      </c>
      <c r="AD1090" s="59">
        <v>-29900.668317129981</v>
      </c>
      <c r="AE1090" s="57">
        <v>-23083.174982625518</v>
      </c>
      <c r="AF1090" s="57">
        <v>-1718.4102708401615</v>
      </c>
      <c r="AG1090" s="57">
        <v>-1298.1633753063129</v>
      </c>
      <c r="AH1090" s="57">
        <v>0</v>
      </c>
      <c r="AI1090" s="60">
        <v>0</v>
      </c>
    </row>
    <row r="1091" spans="1:35" s="6" customFormat="1" x14ac:dyDescent="0.25">
      <c r="A1091" s="52" t="s">
        <v>2181</v>
      </c>
      <c r="B1091" s="53" t="s">
        <v>2182</v>
      </c>
      <c r="C1091" s="54">
        <v>182655.62</v>
      </c>
      <c r="D1091" s="55">
        <v>5.4870000000000002E-5</v>
      </c>
      <c r="E1091" s="55">
        <v>5.6329999999999998E-5</v>
      </c>
      <c r="F1091" s="56">
        <v>0</v>
      </c>
      <c r="G1091" s="57">
        <v>2555</v>
      </c>
      <c r="H1091" s="58">
        <v>2555</v>
      </c>
      <c r="I1091" s="59">
        <v>5270</v>
      </c>
      <c r="J1091" s="57">
        <v>31621</v>
      </c>
      <c r="K1091" s="57">
        <v>-16908</v>
      </c>
      <c r="L1091" s="57">
        <v>-12179</v>
      </c>
      <c r="M1091" s="60">
        <v>25696</v>
      </c>
      <c r="N1091" s="59">
        <v>-18500</v>
      </c>
      <c r="O1091" s="57">
        <v>8081.4969597660802</v>
      </c>
      <c r="P1091" s="57">
        <v>-10418.50304023392</v>
      </c>
      <c r="Q1091" s="57">
        <v>0</v>
      </c>
      <c r="R1091" s="60">
        <v>-10418.50304023392</v>
      </c>
      <c r="S1091" s="61">
        <v>3134</v>
      </c>
      <c r="T1091" s="59">
        <v>17092</v>
      </c>
      <c r="U1091" s="57">
        <v>3515</v>
      </c>
      <c r="V1091" s="57">
        <v>4172</v>
      </c>
      <c r="W1091" s="57">
        <v>0</v>
      </c>
      <c r="X1091" s="60">
        <v>24779</v>
      </c>
      <c r="Y1091" s="59">
        <v>45305</v>
      </c>
      <c r="Z1091" s="57">
        <v>3017</v>
      </c>
      <c r="AA1091" s="57">
        <v>16106</v>
      </c>
      <c r="AB1091" s="57">
        <v>11768.980996906917</v>
      </c>
      <c r="AC1091" s="58">
        <v>76196.980996906917</v>
      </c>
      <c r="AD1091" s="59">
        <v>-27440.447362692434</v>
      </c>
      <c r="AE1091" s="57">
        <v>-23532.455338761873</v>
      </c>
      <c r="AF1091" s="57">
        <v>-684.3811742710127</v>
      </c>
      <c r="AG1091" s="57">
        <v>239.30287881840133</v>
      </c>
      <c r="AH1091" s="57">
        <v>0</v>
      </c>
      <c r="AI1091" s="60">
        <v>0</v>
      </c>
    </row>
    <row r="1092" spans="1:35" s="6" customFormat="1" x14ac:dyDescent="0.25">
      <c r="A1092" s="52" t="s">
        <v>2183</v>
      </c>
      <c r="B1092" s="53" t="s">
        <v>2184</v>
      </c>
      <c r="C1092" s="54">
        <v>20793.7</v>
      </c>
      <c r="D1092" s="55">
        <v>6.2500000000000003E-6</v>
      </c>
      <c r="E1092" s="55">
        <v>1.0669999999999999E-5</v>
      </c>
      <c r="F1092" s="56">
        <v>0</v>
      </c>
      <c r="G1092" s="57">
        <v>291</v>
      </c>
      <c r="H1092" s="58">
        <v>291</v>
      </c>
      <c r="I1092" s="59">
        <v>600</v>
      </c>
      <c r="J1092" s="57">
        <v>3602</v>
      </c>
      <c r="K1092" s="57">
        <v>-1926</v>
      </c>
      <c r="L1092" s="57">
        <v>-1387</v>
      </c>
      <c r="M1092" s="60">
        <v>2927</v>
      </c>
      <c r="N1092" s="59">
        <v>-2107</v>
      </c>
      <c r="O1092" s="57">
        <v>2436.354551709167</v>
      </c>
      <c r="P1092" s="57">
        <v>329.35455170916703</v>
      </c>
      <c r="Q1092" s="57">
        <v>0</v>
      </c>
      <c r="R1092" s="60">
        <v>329.35455170916703</v>
      </c>
      <c r="S1092" s="61">
        <v>357</v>
      </c>
      <c r="T1092" s="59">
        <v>1947</v>
      </c>
      <c r="U1092" s="57">
        <v>400</v>
      </c>
      <c r="V1092" s="57">
        <v>475</v>
      </c>
      <c r="W1092" s="57">
        <v>10045.245904211304</v>
      </c>
      <c r="X1092" s="60">
        <v>12867.245904211304</v>
      </c>
      <c r="Y1092" s="59">
        <v>5161</v>
      </c>
      <c r="Z1092" s="57">
        <v>344</v>
      </c>
      <c r="AA1092" s="57">
        <v>1835</v>
      </c>
      <c r="AB1092" s="57">
        <v>4289.235087306587</v>
      </c>
      <c r="AC1092" s="58">
        <v>11629.235087306588</v>
      </c>
      <c r="AD1092" s="59">
        <v>193.16178440093699</v>
      </c>
      <c r="AE1092" s="57">
        <v>523.16178440093699</v>
      </c>
      <c r="AF1092" s="57">
        <v>1256.7393375991962</v>
      </c>
      <c r="AG1092" s="57">
        <v>-735.05208949635414</v>
      </c>
      <c r="AH1092" s="57">
        <v>0</v>
      </c>
      <c r="AI1092" s="60">
        <v>0</v>
      </c>
    </row>
    <row r="1093" spans="1:35" s="6" customFormat="1" x14ac:dyDescent="0.25">
      <c r="A1093" s="52" t="s">
        <v>2185</v>
      </c>
      <c r="B1093" s="53" t="s">
        <v>2186</v>
      </c>
      <c r="C1093" s="54">
        <v>98853.85</v>
      </c>
      <c r="D1093" s="55">
        <v>2.97E-5</v>
      </c>
      <c r="E1093" s="55">
        <v>3.1019999999999998E-5</v>
      </c>
      <c r="F1093" s="56">
        <v>0</v>
      </c>
      <c r="G1093" s="57">
        <v>1383</v>
      </c>
      <c r="H1093" s="58">
        <v>1383</v>
      </c>
      <c r="I1093" s="59">
        <v>2852</v>
      </c>
      <c r="J1093" s="57">
        <v>17116</v>
      </c>
      <c r="K1093" s="57">
        <v>-9152</v>
      </c>
      <c r="L1093" s="57">
        <v>-6592</v>
      </c>
      <c r="M1093" s="60">
        <v>13909</v>
      </c>
      <c r="N1093" s="59">
        <v>-10014</v>
      </c>
      <c r="O1093" s="57">
        <v>-5688.7396376052839</v>
      </c>
      <c r="P1093" s="57">
        <v>-15702.739637605284</v>
      </c>
      <c r="Q1093" s="57">
        <v>0</v>
      </c>
      <c r="R1093" s="60">
        <v>-15702.739637605284</v>
      </c>
      <c r="S1093" s="61">
        <v>1696</v>
      </c>
      <c r="T1093" s="59">
        <v>9252</v>
      </c>
      <c r="U1093" s="57">
        <v>1903</v>
      </c>
      <c r="V1093" s="57">
        <v>2258</v>
      </c>
      <c r="W1093" s="57">
        <v>1796.7846382495529</v>
      </c>
      <c r="X1093" s="60">
        <v>15209.784638249554</v>
      </c>
      <c r="Y1093" s="59">
        <v>24523</v>
      </c>
      <c r="Z1093" s="57">
        <v>1633</v>
      </c>
      <c r="AA1093" s="57">
        <v>8718</v>
      </c>
      <c r="AB1093" s="57">
        <v>2711.8714774390587</v>
      </c>
      <c r="AC1093" s="58">
        <v>37585.871477439061</v>
      </c>
      <c r="AD1093" s="59">
        <v>-12561.018969732637</v>
      </c>
      <c r="AE1093" s="57">
        <v>-9967.0810292928891</v>
      </c>
      <c r="AF1093" s="57">
        <v>116.12093778770418</v>
      </c>
      <c r="AG1093" s="57">
        <v>35.892222048315887</v>
      </c>
      <c r="AH1093" s="57">
        <v>0</v>
      </c>
      <c r="AI1093" s="60">
        <v>0</v>
      </c>
    </row>
    <row r="1094" spans="1:35" s="6" customFormat="1" x14ac:dyDescent="0.25">
      <c r="A1094" s="52" t="s">
        <v>2187</v>
      </c>
      <c r="B1094" s="53" t="s">
        <v>2188</v>
      </c>
      <c r="C1094" s="54">
        <v>73684.7</v>
      </c>
      <c r="D1094" s="55">
        <v>2.213E-5</v>
      </c>
      <c r="E1094" s="55">
        <v>1.98E-5</v>
      </c>
      <c r="F1094" s="56">
        <v>0</v>
      </c>
      <c r="G1094" s="57">
        <v>1030</v>
      </c>
      <c r="H1094" s="58">
        <v>1030</v>
      </c>
      <c r="I1094" s="59">
        <v>2125</v>
      </c>
      <c r="J1094" s="57">
        <v>12753</v>
      </c>
      <c r="K1094" s="57">
        <v>-6819</v>
      </c>
      <c r="L1094" s="57">
        <v>-4912</v>
      </c>
      <c r="M1094" s="60">
        <v>10364</v>
      </c>
      <c r="N1094" s="59">
        <v>-7461</v>
      </c>
      <c r="O1094" s="57">
        <v>-10463.945365592344</v>
      </c>
      <c r="P1094" s="57">
        <v>-17924.945365592343</v>
      </c>
      <c r="Q1094" s="57">
        <v>0</v>
      </c>
      <c r="R1094" s="60">
        <v>-17924.945365592343</v>
      </c>
      <c r="S1094" s="61">
        <v>1264</v>
      </c>
      <c r="T1094" s="59">
        <v>6894</v>
      </c>
      <c r="U1094" s="57">
        <v>1418</v>
      </c>
      <c r="V1094" s="57">
        <v>1682</v>
      </c>
      <c r="W1094" s="57">
        <v>5956.0639472076637</v>
      </c>
      <c r="X1094" s="60">
        <v>15950.063947207664</v>
      </c>
      <c r="Y1094" s="59">
        <v>18272</v>
      </c>
      <c r="Z1094" s="57">
        <v>1217</v>
      </c>
      <c r="AA1094" s="57">
        <v>6496</v>
      </c>
      <c r="AB1094" s="57">
        <v>20161.481365896136</v>
      </c>
      <c r="AC1094" s="58">
        <v>46146.481365896136</v>
      </c>
      <c r="AD1094" s="59">
        <v>-14151.690440942499</v>
      </c>
      <c r="AE1094" s="57">
        <v>-12985.180989869637</v>
      </c>
      <c r="AF1094" s="57">
        <v>-3678.2393927704943</v>
      </c>
      <c r="AG1094" s="57">
        <v>618.69340489415777</v>
      </c>
      <c r="AH1094" s="57">
        <v>0</v>
      </c>
      <c r="AI1094" s="60">
        <v>0</v>
      </c>
    </row>
    <row r="1095" spans="1:35" s="6" customFormat="1" x14ac:dyDescent="0.25">
      <c r="A1095" s="52" t="s">
        <v>2189</v>
      </c>
      <c r="B1095" s="53" t="s">
        <v>2190</v>
      </c>
      <c r="C1095" s="54">
        <v>75353.27</v>
      </c>
      <c r="D1095" s="55">
        <v>2.264E-5</v>
      </c>
      <c r="E1095" s="55">
        <v>1.912E-5</v>
      </c>
      <c r="F1095" s="56">
        <v>0</v>
      </c>
      <c r="G1095" s="57">
        <v>1054</v>
      </c>
      <c r="H1095" s="58">
        <v>1054</v>
      </c>
      <c r="I1095" s="59">
        <v>2174</v>
      </c>
      <c r="J1095" s="57">
        <v>13047</v>
      </c>
      <c r="K1095" s="57">
        <v>-6977</v>
      </c>
      <c r="L1095" s="57">
        <v>-5025</v>
      </c>
      <c r="M1095" s="60">
        <v>10602</v>
      </c>
      <c r="N1095" s="59">
        <v>-7633</v>
      </c>
      <c r="O1095" s="57">
        <v>235.27539534136446</v>
      </c>
      <c r="P1095" s="57">
        <v>-7397.7246046586351</v>
      </c>
      <c r="Q1095" s="57">
        <v>0</v>
      </c>
      <c r="R1095" s="60">
        <v>-7397.7246046586351</v>
      </c>
      <c r="S1095" s="61">
        <v>1293</v>
      </c>
      <c r="T1095" s="59">
        <v>7052</v>
      </c>
      <c r="U1095" s="57">
        <v>1450</v>
      </c>
      <c r="V1095" s="57">
        <v>1721</v>
      </c>
      <c r="W1095" s="57">
        <v>3447.3006937195878</v>
      </c>
      <c r="X1095" s="60">
        <v>13670.300693719588</v>
      </c>
      <c r="Y1095" s="59">
        <v>18694</v>
      </c>
      <c r="Z1095" s="57">
        <v>1245</v>
      </c>
      <c r="AA1095" s="57">
        <v>6646</v>
      </c>
      <c r="AB1095" s="57">
        <v>870.66983560120366</v>
      </c>
      <c r="AC1095" s="58">
        <v>27455.669835601202</v>
      </c>
      <c r="AD1095" s="59">
        <v>-8661.2412587727522</v>
      </c>
      <c r="AE1095" s="57">
        <v>-7069.637579381445</v>
      </c>
      <c r="AF1095" s="57">
        <v>1111.9859779624733</v>
      </c>
      <c r="AG1095" s="57">
        <v>833.52371831010873</v>
      </c>
      <c r="AH1095" s="57">
        <v>0</v>
      </c>
      <c r="AI1095" s="60">
        <v>0</v>
      </c>
    </row>
    <row r="1096" spans="1:35" s="6" customFormat="1" x14ac:dyDescent="0.25">
      <c r="A1096" s="52" t="s">
        <v>2191</v>
      </c>
      <c r="B1096" s="53" t="s">
        <v>2192</v>
      </c>
      <c r="C1096" s="54">
        <v>0</v>
      </c>
      <c r="D1096" s="55">
        <v>0</v>
      </c>
      <c r="E1096" s="55">
        <v>0</v>
      </c>
      <c r="F1096" s="56">
        <v>0</v>
      </c>
      <c r="G1096" s="57">
        <v>0</v>
      </c>
      <c r="H1096" s="58">
        <v>0</v>
      </c>
      <c r="I1096" s="59">
        <v>0</v>
      </c>
      <c r="J1096" s="57">
        <v>0</v>
      </c>
      <c r="K1096" s="57">
        <v>0</v>
      </c>
      <c r="L1096" s="57">
        <v>0</v>
      </c>
      <c r="M1096" s="60">
        <v>0</v>
      </c>
      <c r="N1096" s="59">
        <v>0</v>
      </c>
      <c r="O1096" s="57">
        <v>-23530.41880985372</v>
      </c>
      <c r="P1096" s="57">
        <v>-23530.41880985372</v>
      </c>
      <c r="Q1096" s="57">
        <v>0</v>
      </c>
      <c r="R1096" s="60">
        <v>-23530.41880985372</v>
      </c>
      <c r="S1096" s="61">
        <v>0</v>
      </c>
      <c r="T1096" s="59">
        <v>0</v>
      </c>
      <c r="U1096" s="57">
        <v>0</v>
      </c>
      <c r="V1096" s="57">
        <v>0</v>
      </c>
      <c r="W1096" s="57">
        <v>0</v>
      </c>
      <c r="X1096" s="60">
        <v>0</v>
      </c>
      <c r="Y1096" s="59">
        <v>0</v>
      </c>
      <c r="Z1096" s="57">
        <v>0</v>
      </c>
      <c r="AA1096" s="57">
        <v>0</v>
      </c>
      <c r="AB1096" s="57">
        <v>18992.452494277433</v>
      </c>
      <c r="AC1096" s="58">
        <v>18992.452494277433</v>
      </c>
      <c r="AD1096" s="59">
        <v>-18992.452494277433</v>
      </c>
      <c r="AE1096" s="57">
        <v>0</v>
      </c>
      <c r="AF1096" s="57">
        <v>0</v>
      </c>
      <c r="AG1096" s="57">
        <v>0</v>
      </c>
      <c r="AH1096" s="57">
        <v>0</v>
      </c>
      <c r="AI1096" s="60">
        <v>0</v>
      </c>
    </row>
    <row r="1097" spans="1:35" s="6" customFormat="1" x14ac:dyDescent="0.25">
      <c r="A1097" s="52" t="s">
        <v>2193</v>
      </c>
      <c r="B1097" s="53" t="s">
        <v>2194</v>
      </c>
      <c r="C1097" s="54">
        <v>586344.15</v>
      </c>
      <c r="D1097" s="55">
        <v>1.7614E-4</v>
      </c>
      <c r="E1097" s="55">
        <v>1.9066999999999999E-4</v>
      </c>
      <c r="F1097" s="56">
        <v>0</v>
      </c>
      <c r="G1097" s="57">
        <v>8202</v>
      </c>
      <c r="H1097" s="58">
        <v>8202</v>
      </c>
      <c r="I1097" s="59">
        <v>16917</v>
      </c>
      <c r="J1097" s="57">
        <v>101507</v>
      </c>
      <c r="K1097" s="57">
        <v>-54278</v>
      </c>
      <c r="L1097" s="57">
        <v>-39095</v>
      </c>
      <c r="M1097" s="60">
        <v>82487</v>
      </c>
      <c r="N1097" s="59">
        <v>-59387</v>
      </c>
      <c r="O1097" s="57">
        <v>-40041.933734615588</v>
      </c>
      <c r="P1097" s="57">
        <v>-99428.933734615595</v>
      </c>
      <c r="Q1097" s="57">
        <v>0</v>
      </c>
      <c r="R1097" s="60">
        <v>-99428.933734615595</v>
      </c>
      <c r="S1097" s="61">
        <v>10061</v>
      </c>
      <c r="T1097" s="59">
        <v>54868</v>
      </c>
      <c r="U1097" s="57">
        <v>11283</v>
      </c>
      <c r="V1097" s="57">
        <v>13391</v>
      </c>
      <c r="W1097" s="57">
        <v>0</v>
      </c>
      <c r="X1097" s="60">
        <v>79542</v>
      </c>
      <c r="Y1097" s="59">
        <v>145436</v>
      </c>
      <c r="Z1097" s="57">
        <v>9686</v>
      </c>
      <c r="AA1097" s="57">
        <v>51703</v>
      </c>
      <c r="AB1097" s="57">
        <v>66967.476494310496</v>
      </c>
      <c r="AC1097" s="58">
        <v>273792.47649431048</v>
      </c>
      <c r="AD1097" s="59">
        <v>-106314.80954091018</v>
      </c>
      <c r="AE1097" s="57">
        <v>-83196.884216366816</v>
      </c>
      <c r="AF1097" s="57">
        <v>-3744.2332582533172</v>
      </c>
      <c r="AG1097" s="57">
        <v>-994.54947878019084</v>
      </c>
      <c r="AH1097" s="57">
        <v>0</v>
      </c>
      <c r="AI1097" s="60">
        <v>0</v>
      </c>
    </row>
    <row r="1098" spans="1:35" s="6" customFormat="1" x14ac:dyDescent="0.25">
      <c r="A1098" s="52" t="s">
        <v>2195</v>
      </c>
      <c r="B1098" s="53" t="s">
        <v>2196</v>
      </c>
      <c r="C1098" s="54">
        <v>297368.03999999998</v>
      </c>
      <c r="D1098" s="55">
        <v>8.933E-5</v>
      </c>
      <c r="E1098" s="55">
        <v>9.4350000000000003E-5</v>
      </c>
      <c r="F1098" s="56">
        <v>0</v>
      </c>
      <c r="G1098" s="57">
        <v>4160</v>
      </c>
      <c r="H1098" s="58">
        <v>4160</v>
      </c>
      <c r="I1098" s="59">
        <v>8579</v>
      </c>
      <c r="J1098" s="57">
        <v>51480</v>
      </c>
      <c r="K1098" s="57">
        <v>-27527</v>
      </c>
      <c r="L1098" s="57">
        <v>-19827</v>
      </c>
      <c r="M1098" s="60">
        <v>41833</v>
      </c>
      <c r="N1098" s="59">
        <v>-30118</v>
      </c>
      <c r="O1098" s="57">
        <v>-11960.518055567858</v>
      </c>
      <c r="P1098" s="57">
        <v>-42078.51805556786</v>
      </c>
      <c r="Q1098" s="57">
        <v>0</v>
      </c>
      <c r="R1098" s="60">
        <v>-42078.51805556786</v>
      </c>
      <c r="S1098" s="61">
        <v>5103</v>
      </c>
      <c r="T1098" s="59">
        <v>27826</v>
      </c>
      <c r="U1098" s="57">
        <v>5722</v>
      </c>
      <c r="V1098" s="57">
        <v>6791</v>
      </c>
      <c r="W1098" s="57">
        <v>0</v>
      </c>
      <c r="X1098" s="60">
        <v>40339</v>
      </c>
      <c r="Y1098" s="59">
        <v>73759</v>
      </c>
      <c r="Z1098" s="57">
        <v>4912</v>
      </c>
      <c r="AA1098" s="57">
        <v>26222</v>
      </c>
      <c r="AB1098" s="57">
        <v>10499.606746600937</v>
      </c>
      <c r="AC1098" s="58">
        <v>115392.60674660094</v>
      </c>
      <c r="AD1098" s="59">
        <v>-40481.028074628026</v>
      </c>
      <c r="AE1098" s="57">
        <v>-34063.588111898614</v>
      </c>
      <c r="AF1098" s="57">
        <v>-422.76091186407643</v>
      </c>
      <c r="AG1098" s="57">
        <v>-86.229648210228788</v>
      </c>
      <c r="AH1098" s="57">
        <v>0</v>
      </c>
      <c r="AI1098" s="60">
        <v>0</v>
      </c>
    </row>
    <row r="1099" spans="1:35" s="6" customFormat="1" x14ac:dyDescent="0.25">
      <c r="A1099" s="52" t="s">
        <v>2197</v>
      </c>
      <c r="B1099" s="53" t="s">
        <v>2198</v>
      </c>
      <c r="C1099" s="54">
        <v>173950.17</v>
      </c>
      <c r="D1099" s="55">
        <v>5.2250000000000003E-5</v>
      </c>
      <c r="E1099" s="55">
        <v>5.5619999999999999E-5</v>
      </c>
      <c r="F1099" s="56">
        <v>0</v>
      </c>
      <c r="G1099" s="57">
        <v>2433</v>
      </c>
      <c r="H1099" s="58">
        <v>2433</v>
      </c>
      <c r="I1099" s="59">
        <v>5018</v>
      </c>
      <c r="J1099" s="57">
        <v>30111</v>
      </c>
      <c r="K1099" s="57">
        <v>-16101</v>
      </c>
      <c r="L1099" s="57">
        <v>-11597</v>
      </c>
      <c r="M1099" s="60">
        <v>24469</v>
      </c>
      <c r="N1099" s="59">
        <v>-17616</v>
      </c>
      <c r="O1099" s="57">
        <v>-5395.1283482026665</v>
      </c>
      <c r="P1099" s="57">
        <v>-23011.128348202667</v>
      </c>
      <c r="Q1099" s="57">
        <v>0</v>
      </c>
      <c r="R1099" s="60">
        <v>-23011.128348202667</v>
      </c>
      <c r="S1099" s="61">
        <v>2985</v>
      </c>
      <c r="T1099" s="59">
        <v>16276</v>
      </c>
      <c r="U1099" s="57">
        <v>3347</v>
      </c>
      <c r="V1099" s="57">
        <v>3972</v>
      </c>
      <c r="W1099" s="57">
        <v>46.63245728921077</v>
      </c>
      <c r="X1099" s="60">
        <v>23641.632457289212</v>
      </c>
      <c r="Y1099" s="59">
        <v>43142</v>
      </c>
      <c r="Z1099" s="57">
        <v>2873</v>
      </c>
      <c r="AA1099" s="57">
        <v>15337</v>
      </c>
      <c r="AB1099" s="57">
        <v>12385.13475962154</v>
      </c>
      <c r="AC1099" s="58">
        <v>73737.134759621535</v>
      </c>
      <c r="AD1099" s="59">
        <v>-25519.789502167063</v>
      </c>
      <c r="AE1099" s="57">
        <v>-22669.241222516481</v>
      </c>
      <c r="AF1099" s="57">
        <v>-1779.2408149730095</v>
      </c>
      <c r="AG1099" s="57">
        <v>-127.23076267577801</v>
      </c>
      <c r="AH1099" s="57">
        <v>0</v>
      </c>
      <c r="AI1099" s="60">
        <v>0</v>
      </c>
    </row>
    <row r="1100" spans="1:35" s="6" customFormat="1" x14ac:dyDescent="0.25">
      <c r="A1100" s="52" t="s">
        <v>2199</v>
      </c>
      <c r="B1100" s="53" t="s">
        <v>2200</v>
      </c>
      <c r="C1100" s="54">
        <v>368251.8</v>
      </c>
      <c r="D1100" s="55">
        <v>1.1061999999999999E-4</v>
      </c>
      <c r="E1100" s="55">
        <v>1.0317E-4</v>
      </c>
      <c r="F1100" s="56">
        <v>0</v>
      </c>
      <c r="G1100" s="57">
        <v>5151</v>
      </c>
      <c r="H1100" s="58">
        <v>5151</v>
      </c>
      <c r="I1100" s="59">
        <v>10624</v>
      </c>
      <c r="J1100" s="57">
        <v>63749</v>
      </c>
      <c r="K1100" s="57">
        <v>-34088</v>
      </c>
      <c r="L1100" s="57">
        <v>-24553</v>
      </c>
      <c r="M1100" s="60">
        <v>51804</v>
      </c>
      <c r="N1100" s="59">
        <v>-37296</v>
      </c>
      <c r="O1100" s="57">
        <v>-4277.9758054934582</v>
      </c>
      <c r="P1100" s="57">
        <v>-41573.975805493457</v>
      </c>
      <c r="Q1100" s="57">
        <v>0</v>
      </c>
      <c r="R1100" s="60">
        <v>-41573.975805493457</v>
      </c>
      <c r="S1100" s="61">
        <v>6319</v>
      </c>
      <c r="T1100" s="59">
        <v>34458</v>
      </c>
      <c r="U1100" s="57">
        <v>7086</v>
      </c>
      <c r="V1100" s="57">
        <v>8410</v>
      </c>
      <c r="W1100" s="57">
        <v>18320.146580549026</v>
      </c>
      <c r="X1100" s="60">
        <v>68274.14658054903</v>
      </c>
      <c r="Y1100" s="59">
        <v>91337</v>
      </c>
      <c r="Z1100" s="57">
        <v>6083</v>
      </c>
      <c r="AA1100" s="57">
        <v>32471</v>
      </c>
      <c r="AB1100" s="57">
        <v>7922.7524693653968</v>
      </c>
      <c r="AC1100" s="58">
        <v>137813.7524693654</v>
      </c>
      <c r="AD1100" s="59">
        <v>-44604.078110206858</v>
      </c>
      <c r="AE1100" s="57">
        <v>-31537.1604184893</v>
      </c>
      <c r="AF1100" s="57">
        <v>4262.6626186564436</v>
      </c>
      <c r="AG1100" s="57">
        <v>2338.9700212233465</v>
      </c>
      <c r="AH1100" s="57">
        <v>0</v>
      </c>
      <c r="AI1100" s="60">
        <v>0</v>
      </c>
    </row>
    <row r="1101" spans="1:35" s="6" customFormat="1" x14ac:dyDescent="0.25">
      <c r="A1101" s="52" t="s">
        <v>2201</v>
      </c>
      <c r="B1101" s="53" t="s">
        <v>2202</v>
      </c>
      <c r="C1101" s="54">
        <v>0</v>
      </c>
      <c r="D1101" s="55">
        <v>0</v>
      </c>
      <c r="E1101" s="55">
        <v>1.3999999999999999E-6</v>
      </c>
      <c r="F1101" s="56">
        <v>0</v>
      </c>
      <c r="G1101" s="57">
        <v>0</v>
      </c>
      <c r="H1101" s="58">
        <v>0</v>
      </c>
      <c r="I1101" s="59">
        <v>0</v>
      </c>
      <c r="J1101" s="57">
        <v>0</v>
      </c>
      <c r="K1101" s="57">
        <v>0</v>
      </c>
      <c r="L1101" s="57">
        <v>0</v>
      </c>
      <c r="M1101" s="60">
        <v>0</v>
      </c>
      <c r="N1101" s="59">
        <v>0</v>
      </c>
      <c r="O1101" s="57">
        <v>-7425.0963723003442</v>
      </c>
      <c r="P1101" s="57">
        <v>-7425.0963723003442</v>
      </c>
      <c r="Q1101" s="57">
        <v>0</v>
      </c>
      <c r="R1101" s="60">
        <v>-7425.0963723003442</v>
      </c>
      <c r="S1101" s="61">
        <v>0</v>
      </c>
      <c r="T1101" s="59">
        <v>0</v>
      </c>
      <c r="U1101" s="57">
        <v>0</v>
      </c>
      <c r="V1101" s="57">
        <v>0</v>
      </c>
      <c r="W1101" s="57">
        <v>676.60847934473065</v>
      </c>
      <c r="X1101" s="60">
        <v>676.60847934473065</v>
      </c>
      <c r="Y1101" s="59">
        <v>0</v>
      </c>
      <c r="Z1101" s="57">
        <v>0</v>
      </c>
      <c r="AA1101" s="57">
        <v>0</v>
      </c>
      <c r="AB1101" s="57">
        <v>12651.723288605974</v>
      </c>
      <c r="AC1101" s="58">
        <v>12651.723288605974</v>
      </c>
      <c r="AD1101" s="59">
        <v>-5110.4181065501371</v>
      </c>
      <c r="AE1101" s="57">
        <v>-5229.0364630361037</v>
      </c>
      <c r="AF1101" s="57">
        <v>-1385.3581315048534</v>
      </c>
      <c r="AG1101" s="57">
        <v>-250.30210817014932</v>
      </c>
      <c r="AH1101" s="57">
        <v>0</v>
      </c>
      <c r="AI1101" s="60">
        <v>0</v>
      </c>
    </row>
    <row r="1102" spans="1:35" s="6" customFormat="1" x14ac:dyDescent="0.25">
      <c r="A1102" s="52" t="s">
        <v>2203</v>
      </c>
      <c r="B1102" s="53" t="s">
        <v>2204</v>
      </c>
      <c r="C1102" s="54">
        <v>99199.37</v>
      </c>
      <c r="D1102" s="55">
        <v>2.9799999999999999E-5</v>
      </c>
      <c r="E1102" s="55">
        <v>3.01E-5</v>
      </c>
      <c r="F1102" s="56">
        <v>0</v>
      </c>
      <c r="G1102" s="57">
        <v>1388</v>
      </c>
      <c r="H1102" s="58">
        <v>1388</v>
      </c>
      <c r="I1102" s="59">
        <v>2862</v>
      </c>
      <c r="J1102" s="57">
        <v>17173</v>
      </c>
      <c r="K1102" s="57">
        <v>-9183</v>
      </c>
      <c r="L1102" s="57">
        <v>-6614</v>
      </c>
      <c r="M1102" s="60">
        <v>13955</v>
      </c>
      <c r="N1102" s="59">
        <v>-10047</v>
      </c>
      <c r="O1102" s="57">
        <v>192.84843937212204</v>
      </c>
      <c r="P1102" s="57">
        <v>-9854.1515606278772</v>
      </c>
      <c r="Q1102" s="57">
        <v>0</v>
      </c>
      <c r="R1102" s="60">
        <v>-9854.1515606278772</v>
      </c>
      <c r="S1102" s="61">
        <v>1702</v>
      </c>
      <c r="T1102" s="59">
        <v>9283</v>
      </c>
      <c r="U1102" s="57">
        <v>1909</v>
      </c>
      <c r="V1102" s="57">
        <v>2266</v>
      </c>
      <c r="W1102" s="57">
        <v>1168.210324900205</v>
      </c>
      <c r="X1102" s="60">
        <v>14626.210324900205</v>
      </c>
      <c r="Y1102" s="59">
        <v>24605</v>
      </c>
      <c r="Z1102" s="57">
        <v>1639</v>
      </c>
      <c r="AA1102" s="57">
        <v>8747</v>
      </c>
      <c r="AB1102" s="57">
        <v>3262.6735671324395</v>
      </c>
      <c r="AC1102" s="58">
        <v>38253.673567132442</v>
      </c>
      <c r="AD1102" s="59">
        <v>-12994.776926537039</v>
      </c>
      <c r="AE1102" s="57">
        <v>-10735.909707248078</v>
      </c>
      <c r="AF1102" s="57">
        <v>-114.89340360255471</v>
      </c>
      <c r="AG1102" s="57">
        <v>218.11679515543693</v>
      </c>
      <c r="AH1102" s="57">
        <v>0</v>
      </c>
      <c r="AI1102" s="60">
        <v>0</v>
      </c>
    </row>
    <row r="1103" spans="1:35" s="6" customFormat="1" x14ac:dyDescent="0.25">
      <c r="A1103" s="52" t="s">
        <v>2205</v>
      </c>
      <c r="B1103" s="53" t="s">
        <v>2206</v>
      </c>
      <c r="C1103" s="54">
        <v>7635411.1799999997</v>
      </c>
      <c r="D1103" s="55">
        <v>2.2936599999999999E-3</v>
      </c>
      <c r="E1103" s="55">
        <v>2.0293099999999999E-3</v>
      </c>
      <c r="F1103" s="56">
        <v>0</v>
      </c>
      <c r="G1103" s="57">
        <v>106804</v>
      </c>
      <c r="H1103" s="58">
        <v>106804</v>
      </c>
      <c r="I1103" s="59">
        <v>220289</v>
      </c>
      <c r="J1103" s="57">
        <v>1321801</v>
      </c>
      <c r="K1103" s="57">
        <v>-706801</v>
      </c>
      <c r="L1103" s="57">
        <v>-509087</v>
      </c>
      <c r="M1103" s="60">
        <v>1074126</v>
      </c>
      <c r="N1103" s="59">
        <v>-773325</v>
      </c>
      <c r="O1103" s="57">
        <v>-6182.3340722886642</v>
      </c>
      <c r="P1103" s="57">
        <v>-779507.33407228871</v>
      </c>
      <c r="Q1103" s="57">
        <v>0</v>
      </c>
      <c r="R1103" s="60">
        <v>-779507.33407228871</v>
      </c>
      <c r="S1103" s="61">
        <v>131014</v>
      </c>
      <c r="T1103" s="59">
        <v>714476</v>
      </c>
      <c r="U1103" s="57">
        <v>146928</v>
      </c>
      <c r="V1103" s="57">
        <v>174380</v>
      </c>
      <c r="W1103" s="57">
        <v>454501.00561988167</v>
      </c>
      <c r="X1103" s="60">
        <v>1490285.0056198817</v>
      </c>
      <c r="Y1103" s="59">
        <v>1893843</v>
      </c>
      <c r="Z1103" s="57">
        <v>126133</v>
      </c>
      <c r="AA1103" s="57">
        <v>673271</v>
      </c>
      <c r="AB1103" s="57">
        <v>73491.539474492252</v>
      </c>
      <c r="AC1103" s="58">
        <v>2766738.5394744924</v>
      </c>
      <c r="AD1103" s="59">
        <v>-823534.8509698573</v>
      </c>
      <c r="AE1103" s="57">
        <v>-640123.18454339565</v>
      </c>
      <c r="AF1103" s="57">
        <v>119066.49916679959</v>
      </c>
      <c r="AG1103" s="57">
        <v>68138.002491842548</v>
      </c>
      <c r="AH1103" s="57">
        <v>0</v>
      </c>
      <c r="AI1103" s="60">
        <v>0</v>
      </c>
    </row>
    <row r="1104" spans="1:35" s="6" customFormat="1" x14ac:dyDescent="0.25">
      <c r="A1104" s="52" t="s">
        <v>2207</v>
      </c>
      <c r="B1104" s="53" t="s">
        <v>2208</v>
      </c>
      <c r="C1104" s="54">
        <v>140220</v>
      </c>
      <c r="D1104" s="55">
        <v>4.2120000000000003E-5</v>
      </c>
      <c r="E1104" s="55">
        <v>6.0690000000000003E-5</v>
      </c>
      <c r="F1104" s="56">
        <v>0</v>
      </c>
      <c r="G1104" s="57">
        <v>1961</v>
      </c>
      <c r="H1104" s="58">
        <v>1961</v>
      </c>
      <c r="I1104" s="59">
        <v>4045</v>
      </c>
      <c r="J1104" s="57">
        <v>24273</v>
      </c>
      <c r="K1104" s="57">
        <v>-12979</v>
      </c>
      <c r="L1104" s="57">
        <v>-9349</v>
      </c>
      <c r="M1104" s="60">
        <v>19725</v>
      </c>
      <c r="N1104" s="59">
        <v>-14201</v>
      </c>
      <c r="O1104" s="57">
        <v>-6189.714974885449</v>
      </c>
      <c r="P1104" s="57">
        <v>-20390.71497488545</v>
      </c>
      <c r="Q1104" s="57">
        <v>0</v>
      </c>
      <c r="R1104" s="60">
        <v>-20390.71497488545</v>
      </c>
      <c r="S1104" s="61">
        <v>2406</v>
      </c>
      <c r="T1104" s="59">
        <v>13120</v>
      </c>
      <c r="U1104" s="57">
        <v>2698</v>
      </c>
      <c r="V1104" s="57">
        <v>3202</v>
      </c>
      <c r="W1104" s="57">
        <v>3570.4600113917459</v>
      </c>
      <c r="X1104" s="60">
        <v>22590.460011391748</v>
      </c>
      <c r="Y1104" s="59">
        <v>34778</v>
      </c>
      <c r="Z1104" s="57">
        <v>2316</v>
      </c>
      <c r="AA1104" s="57">
        <v>12364</v>
      </c>
      <c r="AB1104" s="57">
        <v>22365.338740727155</v>
      </c>
      <c r="AC1104" s="58">
        <v>71823.338740727151</v>
      </c>
      <c r="AD1104" s="59">
        <v>-23036.774196555656</v>
      </c>
      <c r="AE1104" s="57">
        <v>-18618.420117947269</v>
      </c>
      <c r="AF1104" s="57">
        <v>-4638.9826497994572</v>
      </c>
      <c r="AG1104" s="57">
        <v>-2938.7017650330217</v>
      </c>
      <c r="AH1104" s="57">
        <v>0</v>
      </c>
      <c r="AI1104" s="60">
        <v>0</v>
      </c>
    </row>
    <row r="1105" spans="1:35" s="6" customFormat="1" x14ac:dyDescent="0.25">
      <c r="A1105" s="52" t="s">
        <v>2209</v>
      </c>
      <c r="B1105" s="53" t="s">
        <v>2210</v>
      </c>
      <c r="C1105" s="54">
        <v>109056</v>
      </c>
      <c r="D1105" s="55">
        <v>3.2759999999999998E-5</v>
      </c>
      <c r="E1105" s="55">
        <v>3.718E-5</v>
      </c>
      <c r="F1105" s="56">
        <v>0</v>
      </c>
      <c r="G1105" s="57">
        <v>1525</v>
      </c>
      <c r="H1105" s="58">
        <v>1525</v>
      </c>
      <c r="I1105" s="59">
        <v>3146</v>
      </c>
      <c r="J1105" s="57">
        <v>18879</v>
      </c>
      <c r="K1105" s="57">
        <v>-10095</v>
      </c>
      <c r="L1105" s="57">
        <v>-7271</v>
      </c>
      <c r="M1105" s="60">
        <v>15342</v>
      </c>
      <c r="N1105" s="59">
        <v>-11045</v>
      </c>
      <c r="O1105" s="57">
        <v>-3174.6595580147036</v>
      </c>
      <c r="P1105" s="57">
        <v>-14219.659558014704</v>
      </c>
      <c r="Q1105" s="57">
        <v>0</v>
      </c>
      <c r="R1105" s="60">
        <v>-14219.659558014704</v>
      </c>
      <c r="S1105" s="61">
        <v>1871</v>
      </c>
      <c r="T1105" s="59">
        <v>10205</v>
      </c>
      <c r="U1105" s="57">
        <v>2099</v>
      </c>
      <c r="V1105" s="57">
        <v>2491</v>
      </c>
      <c r="W1105" s="57">
        <v>3206.0981858043497</v>
      </c>
      <c r="X1105" s="60">
        <v>18001.098185804349</v>
      </c>
      <c r="Y1105" s="59">
        <v>27049</v>
      </c>
      <c r="Z1105" s="57">
        <v>1802</v>
      </c>
      <c r="AA1105" s="57">
        <v>9616</v>
      </c>
      <c r="AB1105" s="57">
        <v>9713.3008752677197</v>
      </c>
      <c r="AC1105" s="58">
        <v>48180.30087526772</v>
      </c>
      <c r="AD1105" s="59">
        <v>-16833.380064078065</v>
      </c>
      <c r="AE1105" s="57">
        <v>-12889.415851950846</v>
      </c>
      <c r="AF1105" s="57">
        <v>33.794501136414169</v>
      </c>
      <c r="AG1105" s="57">
        <v>-490.20127457087483</v>
      </c>
      <c r="AH1105" s="57">
        <v>0</v>
      </c>
      <c r="AI1105" s="60">
        <v>0</v>
      </c>
    </row>
    <row r="1106" spans="1:35" s="6" customFormat="1" x14ac:dyDescent="0.25">
      <c r="A1106" s="52" t="s">
        <v>2211</v>
      </c>
      <c r="B1106" s="53" t="s">
        <v>2212</v>
      </c>
      <c r="C1106" s="54">
        <v>233544.22</v>
      </c>
      <c r="D1106" s="55">
        <v>7.0160000000000006E-5</v>
      </c>
      <c r="E1106" s="55">
        <v>8.0920000000000005E-5</v>
      </c>
      <c r="F1106" s="56">
        <v>0</v>
      </c>
      <c r="G1106" s="57">
        <v>3267</v>
      </c>
      <c r="H1106" s="58">
        <v>3267</v>
      </c>
      <c r="I1106" s="59">
        <v>6738</v>
      </c>
      <c r="J1106" s="57">
        <v>40432</v>
      </c>
      <c r="K1106" s="57">
        <v>-21620</v>
      </c>
      <c r="L1106" s="57">
        <v>-15572</v>
      </c>
      <c r="M1106" s="60">
        <v>32856</v>
      </c>
      <c r="N1106" s="59">
        <v>-23655</v>
      </c>
      <c r="O1106" s="57">
        <v>237.32559671005026</v>
      </c>
      <c r="P1106" s="57">
        <v>-23417.674403289951</v>
      </c>
      <c r="Q1106" s="57">
        <v>0</v>
      </c>
      <c r="R1106" s="60">
        <v>-23417.674403289951</v>
      </c>
      <c r="S1106" s="61">
        <v>4008</v>
      </c>
      <c r="T1106" s="59">
        <v>21855</v>
      </c>
      <c r="U1106" s="57">
        <v>4494</v>
      </c>
      <c r="V1106" s="57">
        <v>5334</v>
      </c>
      <c r="W1106" s="57">
        <v>9793.7095515465935</v>
      </c>
      <c r="X1106" s="60">
        <v>41476.709551546592</v>
      </c>
      <c r="Y1106" s="59">
        <v>57930</v>
      </c>
      <c r="Z1106" s="57">
        <v>3858</v>
      </c>
      <c r="AA1106" s="57">
        <v>20594</v>
      </c>
      <c r="AB1106" s="57">
        <v>10996.746529346097</v>
      </c>
      <c r="AC1106" s="58">
        <v>93378.746529346099</v>
      </c>
      <c r="AD1106" s="59">
        <v>-26159.429673494982</v>
      </c>
      <c r="AE1106" s="57">
        <v>-24052.665228934053</v>
      </c>
      <c r="AF1106" s="57">
        <v>-405.63987882607444</v>
      </c>
      <c r="AG1106" s="57">
        <v>-1284.3021965444</v>
      </c>
      <c r="AH1106" s="57">
        <v>0</v>
      </c>
      <c r="AI1106" s="60">
        <v>0</v>
      </c>
    </row>
    <row r="1107" spans="1:35" s="6" customFormat="1" x14ac:dyDescent="0.25">
      <c r="A1107" s="52" t="s">
        <v>2213</v>
      </c>
      <c r="B1107" s="53" t="s">
        <v>2214</v>
      </c>
      <c r="C1107" s="54">
        <v>491438.02</v>
      </c>
      <c r="D1107" s="55">
        <v>1.4762999999999999E-4</v>
      </c>
      <c r="E1107" s="55">
        <v>1.5472000000000001E-4</v>
      </c>
      <c r="F1107" s="56">
        <v>0</v>
      </c>
      <c r="G1107" s="57">
        <v>6874</v>
      </c>
      <c r="H1107" s="58">
        <v>6874</v>
      </c>
      <c r="I1107" s="59">
        <v>14179</v>
      </c>
      <c r="J1107" s="57">
        <v>85077</v>
      </c>
      <c r="K1107" s="57">
        <v>-45493</v>
      </c>
      <c r="L1107" s="57">
        <v>-32767</v>
      </c>
      <c r="M1107" s="60">
        <v>69135</v>
      </c>
      <c r="N1107" s="59">
        <v>-49775</v>
      </c>
      <c r="O1107" s="57">
        <v>-2167.7845971847482</v>
      </c>
      <c r="P1107" s="57">
        <v>-51942.784597184749</v>
      </c>
      <c r="Q1107" s="57">
        <v>0</v>
      </c>
      <c r="R1107" s="60">
        <v>-51942.784597184749</v>
      </c>
      <c r="S1107" s="61">
        <v>8433</v>
      </c>
      <c r="T1107" s="59">
        <v>45987</v>
      </c>
      <c r="U1107" s="57">
        <v>9457</v>
      </c>
      <c r="V1107" s="57">
        <v>11224</v>
      </c>
      <c r="W1107" s="57">
        <v>17935.252999094449</v>
      </c>
      <c r="X1107" s="60">
        <v>84603.252999094446</v>
      </c>
      <c r="Y1107" s="59">
        <v>121896</v>
      </c>
      <c r="Z1107" s="57">
        <v>8118</v>
      </c>
      <c r="AA1107" s="57">
        <v>43335</v>
      </c>
      <c r="AB1107" s="57">
        <v>14501.679098748577</v>
      </c>
      <c r="AC1107" s="58">
        <v>187850.67909874857</v>
      </c>
      <c r="AD1107" s="59">
        <v>-56871.605985862567</v>
      </c>
      <c r="AE1107" s="57">
        <v>-46164.856471044921</v>
      </c>
      <c r="AF1107" s="57">
        <v>-287.39082429315749</v>
      </c>
      <c r="AG1107" s="57">
        <v>76.427181546521069</v>
      </c>
      <c r="AH1107" s="57">
        <v>0</v>
      </c>
      <c r="AI1107" s="60">
        <v>0</v>
      </c>
    </row>
    <row r="1108" spans="1:35" s="6" customFormat="1" x14ac:dyDescent="0.25">
      <c r="A1108" s="52" t="s">
        <v>2215</v>
      </c>
      <c r="B1108" s="53" t="s">
        <v>2216</v>
      </c>
      <c r="C1108" s="54">
        <v>20967.25</v>
      </c>
      <c r="D1108" s="55">
        <v>6.2999999999999998E-6</v>
      </c>
      <c r="E1108" s="55">
        <v>1.2500000000000001E-6</v>
      </c>
      <c r="F1108" s="56">
        <v>0</v>
      </c>
      <c r="G1108" s="57">
        <v>293</v>
      </c>
      <c r="H1108" s="58">
        <v>293</v>
      </c>
      <c r="I1108" s="59">
        <v>605</v>
      </c>
      <c r="J1108" s="57">
        <v>3631</v>
      </c>
      <c r="K1108" s="57">
        <v>-1941</v>
      </c>
      <c r="L1108" s="57">
        <v>-1398</v>
      </c>
      <c r="M1108" s="60">
        <v>2950</v>
      </c>
      <c r="N1108" s="59">
        <v>-2124</v>
      </c>
      <c r="O1108" s="57">
        <v>-13873.936597353235</v>
      </c>
      <c r="P1108" s="57">
        <v>-15997.936597353235</v>
      </c>
      <c r="Q1108" s="57">
        <v>0</v>
      </c>
      <c r="R1108" s="60">
        <v>-15997.936597353235</v>
      </c>
      <c r="S1108" s="61">
        <v>360</v>
      </c>
      <c r="T1108" s="59">
        <v>1962</v>
      </c>
      <c r="U1108" s="57">
        <v>404</v>
      </c>
      <c r="V1108" s="57">
        <v>479</v>
      </c>
      <c r="W1108" s="57">
        <v>4764.4859050071427</v>
      </c>
      <c r="X1108" s="60">
        <v>7609.4859050071427</v>
      </c>
      <c r="Y1108" s="59">
        <v>5202</v>
      </c>
      <c r="Z1108" s="57">
        <v>346</v>
      </c>
      <c r="AA1108" s="57">
        <v>1849</v>
      </c>
      <c r="AB1108" s="57">
        <v>21342.157515640254</v>
      </c>
      <c r="AC1108" s="58">
        <v>28739.157515640254</v>
      </c>
      <c r="AD1108" s="59">
        <v>-12998.291276404318</v>
      </c>
      <c r="AE1108" s="57">
        <v>-8887.2288210545685</v>
      </c>
      <c r="AF1108" s="57">
        <v>-204.07164175279422</v>
      </c>
      <c r="AG1108" s="57">
        <v>959.92012857857185</v>
      </c>
      <c r="AH1108" s="57">
        <v>0</v>
      </c>
      <c r="AI1108" s="60">
        <v>0</v>
      </c>
    </row>
    <row r="1109" spans="1:35" s="6" customFormat="1" x14ac:dyDescent="0.25">
      <c r="A1109" s="52" t="s">
        <v>2217</v>
      </c>
      <c r="B1109" s="53" t="s">
        <v>2218</v>
      </c>
      <c r="C1109" s="54">
        <v>98536</v>
      </c>
      <c r="D1109" s="55">
        <v>2.9600000000000001E-5</v>
      </c>
      <c r="E1109" s="55">
        <v>3.116E-5</v>
      </c>
      <c r="F1109" s="56">
        <v>0</v>
      </c>
      <c r="G1109" s="57">
        <v>1378</v>
      </c>
      <c r="H1109" s="58">
        <v>1378</v>
      </c>
      <c r="I1109" s="59">
        <v>2843</v>
      </c>
      <c r="J1109" s="57">
        <v>17058</v>
      </c>
      <c r="K1109" s="57">
        <v>-9121</v>
      </c>
      <c r="L1109" s="57">
        <v>-6570</v>
      </c>
      <c r="M1109" s="60">
        <v>13862</v>
      </c>
      <c r="N1109" s="59">
        <v>-9980</v>
      </c>
      <c r="O1109" s="57">
        <v>-2790.9290312688645</v>
      </c>
      <c r="P1109" s="57">
        <v>-12770.929031268864</v>
      </c>
      <c r="Q1109" s="57">
        <v>0</v>
      </c>
      <c r="R1109" s="60">
        <v>-12770.929031268864</v>
      </c>
      <c r="S1109" s="61">
        <v>1691</v>
      </c>
      <c r="T1109" s="59">
        <v>9220</v>
      </c>
      <c r="U1109" s="57">
        <v>1896</v>
      </c>
      <c r="V1109" s="57">
        <v>2250</v>
      </c>
      <c r="W1109" s="57">
        <v>1656.1894103140187</v>
      </c>
      <c r="X1109" s="60">
        <v>15022.189410314018</v>
      </c>
      <c r="Y1109" s="59">
        <v>24440</v>
      </c>
      <c r="Z1109" s="57">
        <v>1628</v>
      </c>
      <c r="AA1109" s="57">
        <v>8689</v>
      </c>
      <c r="AB1109" s="57">
        <v>4039.5122436545671</v>
      </c>
      <c r="AC1109" s="58">
        <v>38796.512243654564</v>
      </c>
      <c r="AD1109" s="59">
        <v>-13421.313608983906</v>
      </c>
      <c r="AE1109" s="57">
        <v>-10224.642132003637</v>
      </c>
      <c r="AF1109" s="57">
        <v>-118.48877298899674</v>
      </c>
      <c r="AG1109" s="57">
        <v>-9.8783193640084619</v>
      </c>
      <c r="AH1109" s="57">
        <v>0</v>
      </c>
      <c r="AI1109" s="60">
        <v>0</v>
      </c>
    </row>
    <row r="1110" spans="1:35" s="6" customFormat="1" x14ac:dyDescent="0.25">
      <c r="A1110" s="52" t="s">
        <v>2219</v>
      </c>
      <c r="B1110" s="53" t="s">
        <v>2220</v>
      </c>
      <c r="C1110" s="54">
        <v>159992.76</v>
      </c>
      <c r="D1110" s="55">
        <v>4.8059999999999997E-5</v>
      </c>
      <c r="E1110" s="55">
        <v>4.9650000000000001E-5</v>
      </c>
      <c r="F1110" s="56">
        <v>0</v>
      </c>
      <c r="G1110" s="57">
        <v>2238</v>
      </c>
      <c r="H1110" s="58">
        <v>2238</v>
      </c>
      <c r="I1110" s="59">
        <v>4616</v>
      </c>
      <c r="J1110" s="57">
        <v>27696</v>
      </c>
      <c r="K1110" s="57">
        <v>-14810</v>
      </c>
      <c r="L1110" s="57">
        <v>-10667</v>
      </c>
      <c r="M1110" s="60">
        <v>22507</v>
      </c>
      <c r="N1110" s="59">
        <v>-16204</v>
      </c>
      <c r="O1110" s="57">
        <v>-5761.1698852558411</v>
      </c>
      <c r="P1110" s="57">
        <v>-21965.16988525584</v>
      </c>
      <c r="Q1110" s="57">
        <v>0</v>
      </c>
      <c r="R1110" s="60">
        <v>-21965.16988525584</v>
      </c>
      <c r="S1110" s="61">
        <v>2745</v>
      </c>
      <c r="T1110" s="59">
        <v>14971</v>
      </c>
      <c r="U1110" s="57">
        <v>3079</v>
      </c>
      <c r="V1110" s="57">
        <v>3654</v>
      </c>
      <c r="W1110" s="57">
        <v>0</v>
      </c>
      <c r="X1110" s="60">
        <v>21704</v>
      </c>
      <c r="Y1110" s="59">
        <v>39682</v>
      </c>
      <c r="Z1110" s="57">
        <v>2643</v>
      </c>
      <c r="AA1110" s="57">
        <v>14107</v>
      </c>
      <c r="AB1110" s="57">
        <v>8007.6263514415969</v>
      </c>
      <c r="AC1110" s="58">
        <v>64439.626351441599</v>
      </c>
      <c r="AD1110" s="59">
        <v>-24383.208357622399</v>
      </c>
      <c r="AE1110" s="57">
        <v>-18514.579988896759</v>
      </c>
      <c r="AF1110" s="57">
        <v>8.2196433111012084</v>
      </c>
      <c r="AG1110" s="57">
        <v>153.94235176645248</v>
      </c>
      <c r="AH1110" s="57">
        <v>0</v>
      </c>
      <c r="AI1110" s="60">
        <v>0</v>
      </c>
    </row>
    <row r="1111" spans="1:35" s="6" customFormat="1" x14ac:dyDescent="0.25">
      <c r="A1111" s="52" t="s">
        <v>2221</v>
      </c>
      <c r="B1111" s="53" t="s">
        <v>2222</v>
      </c>
      <c r="C1111" s="54">
        <v>165296</v>
      </c>
      <c r="D1111" s="55">
        <v>4.9650000000000001E-5</v>
      </c>
      <c r="E1111" s="55">
        <v>5.0769999999999997E-5</v>
      </c>
      <c r="F1111" s="56">
        <v>0</v>
      </c>
      <c r="G1111" s="57">
        <v>2312</v>
      </c>
      <c r="H1111" s="58">
        <v>2312</v>
      </c>
      <c r="I1111" s="59">
        <v>4769</v>
      </c>
      <c r="J1111" s="57">
        <v>28613</v>
      </c>
      <c r="K1111" s="57">
        <v>-15300</v>
      </c>
      <c r="L1111" s="57">
        <v>-11020</v>
      </c>
      <c r="M1111" s="60">
        <v>23251</v>
      </c>
      <c r="N1111" s="59">
        <v>-16740</v>
      </c>
      <c r="O1111" s="57">
        <v>1909.3102117756493</v>
      </c>
      <c r="P1111" s="57">
        <v>-14830.68978822435</v>
      </c>
      <c r="Q1111" s="57">
        <v>0</v>
      </c>
      <c r="R1111" s="60">
        <v>-14830.68978822435</v>
      </c>
      <c r="S1111" s="61">
        <v>2836</v>
      </c>
      <c r="T1111" s="59">
        <v>15466</v>
      </c>
      <c r="U1111" s="57">
        <v>3181</v>
      </c>
      <c r="V1111" s="57">
        <v>3775</v>
      </c>
      <c r="W1111" s="57">
        <v>7301.7740547207795</v>
      </c>
      <c r="X1111" s="60">
        <v>29723.77405472078</v>
      </c>
      <c r="Y1111" s="59">
        <v>40995</v>
      </c>
      <c r="Z1111" s="57">
        <v>2730</v>
      </c>
      <c r="AA1111" s="57">
        <v>14574</v>
      </c>
      <c r="AB1111" s="57">
        <v>4260.1396424309578</v>
      </c>
      <c r="AC1111" s="58">
        <v>62559.139642430957</v>
      </c>
      <c r="AD1111" s="59">
        <v>-16259.680700989928</v>
      </c>
      <c r="AE1111" s="57">
        <v>-16584.272952563901</v>
      </c>
      <c r="AF1111" s="57">
        <v>-244.37468740860822</v>
      </c>
      <c r="AG1111" s="57">
        <v>252.96275325226071</v>
      </c>
      <c r="AH1111" s="57">
        <v>0</v>
      </c>
      <c r="AI1111" s="60">
        <v>0</v>
      </c>
    </row>
    <row r="1112" spans="1:35" s="6" customFormat="1" x14ac:dyDescent="0.25">
      <c r="A1112" s="52" t="s">
        <v>2223</v>
      </c>
      <c r="B1112" s="53" t="s">
        <v>2224</v>
      </c>
      <c r="C1112" s="54">
        <v>101320.31</v>
      </c>
      <c r="D1112" s="55">
        <v>3.044E-5</v>
      </c>
      <c r="E1112" s="55">
        <v>2.9430000000000001E-5</v>
      </c>
      <c r="F1112" s="56">
        <v>0</v>
      </c>
      <c r="G1112" s="57">
        <v>1417</v>
      </c>
      <c r="H1112" s="58">
        <v>1417</v>
      </c>
      <c r="I1112" s="59">
        <v>2924</v>
      </c>
      <c r="J1112" s="57">
        <v>17542</v>
      </c>
      <c r="K1112" s="57">
        <v>-9380</v>
      </c>
      <c r="L1112" s="57">
        <v>-6756</v>
      </c>
      <c r="M1112" s="60">
        <v>14255</v>
      </c>
      <c r="N1112" s="59">
        <v>-10263</v>
      </c>
      <c r="O1112" s="57">
        <v>1213.3970580683851</v>
      </c>
      <c r="P1112" s="57">
        <v>-9049.6029419316146</v>
      </c>
      <c r="Q1112" s="57">
        <v>0</v>
      </c>
      <c r="R1112" s="60">
        <v>-9049.6029419316146</v>
      </c>
      <c r="S1112" s="61">
        <v>1739</v>
      </c>
      <c r="T1112" s="59">
        <v>9482</v>
      </c>
      <c r="U1112" s="57">
        <v>1950</v>
      </c>
      <c r="V1112" s="57">
        <v>2314</v>
      </c>
      <c r="W1112" s="57">
        <v>4594.4057662999803</v>
      </c>
      <c r="X1112" s="60">
        <v>18340.40576629998</v>
      </c>
      <c r="Y1112" s="59">
        <v>25134</v>
      </c>
      <c r="Z1112" s="57">
        <v>1674</v>
      </c>
      <c r="AA1112" s="57">
        <v>8935</v>
      </c>
      <c r="AB1112" s="57">
        <v>534.94927135481362</v>
      </c>
      <c r="AC1112" s="58">
        <v>36277.949271354817</v>
      </c>
      <c r="AD1112" s="59">
        <v>-10558.824334987996</v>
      </c>
      <c r="AE1112" s="57">
        <v>-8674.7600576859659</v>
      </c>
      <c r="AF1112" s="57">
        <v>839.03990377782725</v>
      </c>
      <c r="AG1112" s="57">
        <v>457.00098384130047</v>
      </c>
      <c r="AH1112" s="57">
        <v>0</v>
      </c>
      <c r="AI1112" s="60">
        <v>0</v>
      </c>
    </row>
    <row r="1113" spans="1:35" s="6" customFormat="1" x14ac:dyDescent="0.25">
      <c r="A1113" s="52" t="s">
        <v>2225</v>
      </c>
      <c r="B1113" s="53" t="s">
        <v>2226</v>
      </c>
      <c r="C1113" s="54">
        <v>0</v>
      </c>
      <c r="D1113" s="55">
        <v>0</v>
      </c>
      <c r="E1113" s="55">
        <v>0</v>
      </c>
      <c r="F1113" s="56">
        <v>0</v>
      </c>
      <c r="G1113" s="57">
        <v>0</v>
      </c>
      <c r="H1113" s="58">
        <v>0</v>
      </c>
      <c r="I1113" s="59">
        <v>0</v>
      </c>
      <c r="J1113" s="57">
        <v>0</v>
      </c>
      <c r="K1113" s="57">
        <v>0</v>
      </c>
      <c r="L1113" s="57">
        <v>0</v>
      </c>
      <c r="M1113" s="60">
        <v>0</v>
      </c>
      <c r="N1113" s="59">
        <v>0</v>
      </c>
      <c r="O1113" s="57">
        <v>-2503.2480238488579</v>
      </c>
      <c r="P1113" s="57">
        <v>-2503.2480238488579</v>
      </c>
      <c r="Q1113" s="57">
        <v>0</v>
      </c>
      <c r="R1113" s="60">
        <v>-2503.2480238488579</v>
      </c>
      <c r="S1113" s="61">
        <v>0</v>
      </c>
      <c r="T1113" s="59">
        <v>0</v>
      </c>
      <c r="U1113" s="57">
        <v>0</v>
      </c>
      <c r="V1113" s="57">
        <v>0</v>
      </c>
      <c r="W1113" s="57">
        <v>0</v>
      </c>
      <c r="X1113" s="60">
        <v>0</v>
      </c>
      <c r="Y1113" s="59">
        <v>0</v>
      </c>
      <c r="Z1113" s="57">
        <v>0</v>
      </c>
      <c r="AA1113" s="57">
        <v>0</v>
      </c>
      <c r="AB1113" s="57">
        <v>2193.5304702832018</v>
      </c>
      <c r="AC1113" s="58">
        <v>2193.5304702832018</v>
      </c>
      <c r="AD1113" s="59">
        <v>-1845.1567021357794</v>
      </c>
      <c r="AE1113" s="57">
        <v>-348.37376814742254</v>
      </c>
      <c r="AF1113" s="57">
        <v>0</v>
      </c>
      <c r="AG1113" s="57">
        <v>0</v>
      </c>
      <c r="AH1113" s="57">
        <v>0</v>
      </c>
      <c r="AI1113" s="60">
        <v>0</v>
      </c>
    </row>
    <row r="1114" spans="1:35" s="6" customFormat="1" x14ac:dyDescent="0.25">
      <c r="A1114" s="52" t="s">
        <v>2227</v>
      </c>
      <c r="B1114" s="53" t="s">
        <v>2228</v>
      </c>
      <c r="C1114" s="54">
        <v>47796.49</v>
      </c>
      <c r="D1114" s="55">
        <v>1.436E-5</v>
      </c>
      <c r="E1114" s="55">
        <v>1.403E-5</v>
      </c>
      <c r="F1114" s="56">
        <v>0</v>
      </c>
      <c r="G1114" s="57">
        <v>669</v>
      </c>
      <c r="H1114" s="58">
        <v>669</v>
      </c>
      <c r="I1114" s="59">
        <v>1379</v>
      </c>
      <c r="J1114" s="57">
        <v>8275</v>
      </c>
      <c r="K1114" s="57">
        <v>-4425</v>
      </c>
      <c r="L1114" s="57">
        <v>-3187</v>
      </c>
      <c r="M1114" s="60">
        <v>6725</v>
      </c>
      <c r="N1114" s="59">
        <v>-4842</v>
      </c>
      <c r="O1114" s="57">
        <v>-492.76308321193289</v>
      </c>
      <c r="P1114" s="57">
        <v>-5334.763083211933</v>
      </c>
      <c r="Q1114" s="57">
        <v>0</v>
      </c>
      <c r="R1114" s="60">
        <v>-5334.763083211933</v>
      </c>
      <c r="S1114" s="61">
        <v>820</v>
      </c>
      <c r="T1114" s="59">
        <v>4473</v>
      </c>
      <c r="U1114" s="57">
        <v>920</v>
      </c>
      <c r="V1114" s="57">
        <v>1092</v>
      </c>
      <c r="W1114" s="57">
        <v>376.84402057467992</v>
      </c>
      <c r="X1114" s="60">
        <v>6861.8440205746801</v>
      </c>
      <c r="Y1114" s="59">
        <v>11857</v>
      </c>
      <c r="Z1114" s="57">
        <v>790</v>
      </c>
      <c r="AA1114" s="57">
        <v>4215</v>
      </c>
      <c r="AB1114" s="57">
        <v>3311.6626875738239</v>
      </c>
      <c r="AC1114" s="58">
        <v>20173.662687573822</v>
      </c>
      <c r="AD1114" s="59">
        <v>-7182.9403367738596</v>
      </c>
      <c r="AE1114" s="57">
        <v>-5946.7924045310356</v>
      </c>
      <c r="AF1114" s="57">
        <v>-372.00374565162679</v>
      </c>
      <c r="AG1114" s="57">
        <v>189.91781995737745</v>
      </c>
      <c r="AH1114" s="57">
        <v>0</v>
      </c>
      <c r="AI1114" s="60">
        <v>0</v>
      </c>
    </row>
    <row r="1115" spans="1:35" s="6" customFormat="1" x14ac:dyDescent="0.25">
      <c r="A1115" s="52" t="s">
        <v>2229</v>
      </c>
      <c r="B1115" s="53" t="s">
        <v>2230</v>
      </c>
      <c r="C1115" s="54">
        <v>15321.36</v>
      </c>
      <c r="D1115" s="55">
        <v>4.6E-6</v>
      </c>
      <c r="E1115" s="55">
        <v>4.8899999999999998E-6</v>
      </c>
      <c r="F1115" s="56">
        <v>0</v>
      </c>
      <c r="G1115" s="57">
        <v>214</v>
      </c>
      <c r="H1115" s="58">
        <v>214</v>
      </c>
      <c r="I1115" s="59">
        <v>442</v>
      </c>
      <c r="J1115" s="57">
        <v>2651</v>
      </c>
      <c r="K1115" s="57">
        <v>-1418</v>
      </c>
      <c r="L1115" s="57">
        <v>-1021</v>
      </c>
      <c r="M1115" s="60">
        <v>2154</v>
      </c>
      <c r="N1115" s="59">
        <v>-1551</v>
      </c>
      <c r="O1115" s="57">
        <v>-247.87450547292701</v>
      </c>
      <c r="P1115" s="57">
        <v>-1798.874505472927</v>
      </c>
      <c r="Q1115" s="57">
        <v>0</v>
      </c>
      <c r="R1115" s="60">
        <v>-1798.874505472927</v>
      </c>
      <c r="S1115" s="61">
        <v>263</v>
      </c>
      <c r="T1115" s="59">
        <v>1433</v>
      </c>
      <c r="U1115" s="57">
        <v>295</v>
      </c>
      <c r="V1115" s="57">
        <v>350</v>
      </c>
      <c r="W1115" s="57">
        <v>0</v>
      </c>
      <c r="X1115" s="60">
        <v>2078</v>
      </c>
      <c r="Y1115" s="59">
        <v>3798</v>
      </c>
      <c r="Z1115" s="57">
        <v>253</v>
      </c>
      <c r="AA1115" s="57">
        <v>1350</v>
      </c>
      <c r="AB1115" s="57">
        <v>1106.572287383726</v>
      </c>
      <c r="AC1115" s="58">
        <v>6507.5722873837258</v>
      </c>
      <c r="AD1115" s="59">
        <v>-2369.469449577944</v>
      </c>
      <c r="AE1115" s="57">
        <v>-1946.0327874165869</v>
      </c>
      <c r="AF1115" s="57">
        <v>-105.50180681621023</v>
      </c>
      <c r="AG1115" s="57">
        <v>-8.568243572985061</v>
      </c>
      <c r="AH1115" s="57">
        <v>0</v>
      </c>
      <c r="AI1115" s="60">
        <v>0</v>
      </c>
    </row>
    <row r="1116" spans="1:35" s="6" customFormat="1" x14ac:dyDescent="0.25">
      <c r="A1116" s="52" t="s">
        <v>2231</v>
      </c>
      <c r="B1116" s="53" t="s">
        <v>2232</v>
      </c>
      <c r="C1116" s="54">
        <v>82755.759999999995</v>
      </c>
      <c r="D1116" s="55">
        <v>2.4859999999999999E-5</v>
      </c>
      <c r="E1116" s="55">
        <v>2.508E-5</v>
      </c>
      <c r="F1116" s="56">
        <v>0</v>
      </c>
      <c r="G1116" s="57">
        <v>1158</v>
      </c>
      <c r="H1116" s="58">
        <v>1158</v>
      </c>
      <c r="I1116" s="59">
        <v>2388</v>
      </c>
      <c r="J1116" s="57">
        <v>14326</v>
      </c>
      <c r="K1116" s="57">
        <v>-7661</v>
      </c>
      <c r="L1116" s="57">
        <v>-5518</v>
      </c>
      <c r="M1116" s="60">
        <v>11642</v>
      </c>
      <c r="N1116" s="59">
        <v>-8382</v>
      </c>
      <c r="O1116" s="57">
        <v>-1213.155924072548</v>
      </c>
      <c r="P1116" s="57">
        <v>-9595.1559240725474</v>
      </c>
      <c r="Q1116" s="57">
        <v>0</v>
      </c>
      <c r="R1116" s="60">
        <v>-9595.1559240725474</v>
      </c>
      <c r="S1116" s="61">
        <v>1420</v>
      </c>
      <c r="T1116" s="59">
        <v>7744</v>
      </c>
      <c r="U1116" s="57">
        <v>1592</v>
      </c>
      <c r="V1116" s="57">
        <v>1890</v>
      </c>
      <c r="W1116" s="57">
        <v>209.31566199113405</v>
      </c>
      <c r="X1116" s="60">
        <v>11435.315661991133</v>
      </c>
      <c r="Y1116" s="59">
        <v>20527</v>
      </c>
      <c r="Z1116" s="57">
        <v>1367</v>
      </c>
      <c r="AA1116" s="57">
        <v>7297</v>
      </c>
      <c r="AB1116" s="57">
        <v>3198.0578597700223</v>
      </c>
      <c r="AC1116" s="58">
        <v>32389.057859770022</v>
      </c>
      <c r="AD1116" s="59">
        <v>-11687.161043381409</v>
      </c>
      <c r="AE1116" s="57">
        <v>-9340.8997299889925</v>
      </c>
      <c r="AF1116" s="57">
        <v>-112.43879926383806</v>
      </c>
      <c r="AG1116" s="57">
        <v>186.75737485535154</v>
      </c>
      <c r="AH1116" s="57">
        <v>0</v>
      </c>
      <c r="AI1116" s="60">
        <v>0</v>
      </c>
    </row>
    <row r="1117" spans="1:35" s="6" customFormat="1" x14ac:dyDescent="0.25">
      <c r="A1117" s="52" t="s">
        <v>2233</v>
      </c>
      <c r="B1117" s="53" t="s">
        <v>2234</v>
      </c>
      <c r="C1117" s="54">
        <v>38220</v>
      </c>
      <c r="D1117" s="55">
        <v>1.148E-5</v>
      </c>
      <c r="E1117" s="55">
        <v>1.219E-5</v>
      </c>
      <c r="F1117" s="56">
        <v>0</v>
      </c>
      <c r="G1117" s="57">
        <v>535</v>
      </c>
      <c r="H1117" s="58">
        <v>535</v>
      </c>
      <c r="I1117" s="59">
        <v>1103</v>
      </c>
      <c r="J1117" s="57">
        <v>6616</v>
      </c>
      <c r="K1117" s="57">
        <v>-3538</v>
      </c>
      <c r="L1117" s="57">
        <v>-2548</v>
      </c>
      <c r="M1117" s="60">
        <v>5376</v>
      </c>
      <c r="N1117" s="59">
        <v>-3871</v>
      </c>
      <c r="O1117" s="57">
        <v>-690.09220047575286</v>
      </c>
      <c r="P1117" s="57">
        <v>-4561.0922004757531</v>
      </c>
      <c r="Q1117" s="57">
        <v>0</v>
      </c>
      <c r="R1117" s="60">
        <v>-4561.0922004757531</v>
      </c>
      <c r="S1117" s="61">
        <v>656</v>
      </c>
      <c r="T1117" s="59">
        <v>3576</v>
      </c>
      <c r="U1117" s="57">
        <v>735</v>
      </c>
      <c r="V1117" s="57">
        <v>873</v>
      </c>
      <c r="W1117" s="57">
        <v>59.084677843091868</v>
      </c>
      <c r="X1117" s="60">
        <v>5243.0846778430914</v>
      </c>
      <c r="Y1117" s="59">
        <v>9479</v>
      </c>
      <c r="Z1117" s="57">
        <v>631</v>
      </c>
      <c r="AA1117" s="57">
        <v>3370</v>
      </c>
      <c r="AB1117" s="57">
        <v>1336.8110292231695</v>
      </c>
      <c r="AC1117" s="58">
        <v>14816.811029223169</v>
      </c>
      <c r="AD1117" s="59">
        <v>-5044.7092870422866</v>
      </c>
      <c r="AE1117" s="57">
        <v>-4368.1504978733974</v>
      </c>
      <c r="AF1117" s="57">
        <v>-137.30256565230354</v>
      </c>
      <c r="AG1117" s="57">
        <v>-23.564000812089631</v>
      </c>
      <c r="AH1117" s="57">
        <v>0</v>
      </c>
      <c r="AI1117" s="60">
        <v>0</v>
      </c>
    </row>
    <row r="1118" spans="1:35" s="6" customFormat="1" x14ac:dyDescent="0.25">
      <c r="A1118" s="52" t="s">
        <v>2235</v>
      </c>
      <c r="B1118" s="53" t="s">
        <v>2236</v>
      </c>
      <c r="C1118" s="54">
        <v>80626.960000000006</v>
      </c>
      <c r="D1118" s="55">
        <v>2.4219999999999999E-5</v>
      </c>
      <c r="E1118" s="55">
        <v>1.535E-5</v>
      </c>
      <c r="F1118" s="56">
        <v>0</v>
      </c>
      <c r="G1118" s="57">
        <v>1128</v>
      </c>
      <c r="H1118" s="58">
        <v>1128</v>
      </c>
      <c r="I1118" s="59">
        <v>2326</v>
      </c>
      <c r="J1118" s="57">
        <v>13958</v>
      </c>
      <c r="K1118" s="57">
        <v>-7463</v>
      </c>
      <c r="L1118" s="57">
        <v>-5376</v>
      </c>
      <c r="M1118" s="60">
        <v>11342</v>
      </c>
      <c r="N1118" s="59">
        <v>-8166</v>
      </c>
      <c r="O1118" s="57">
        <v>207.3267707101042</v>
      </c>
      <c r="P1118" s="57">
        <v>-7958.673229289896</v>
      </c>
      <c r="Q1118" s="57">
        <v>0</v>
      </c>
      <c r="R1118" s="60">
        <v>-7958.673229289896</v>
      </c>
      <c r="S1118" s="61">
        <v>1383</v>
      </c>
      <c r="T1118" s="59">
        <v>7545</v>
      </c>
      <c r="U1118" s="57">
        <v>1551</v>
      </c>
      <c r="V1118" s="57">
        <v>1841</v>
      </c>
      <c r="W1118" s="57">
        <v>8955.947321717942</v>
      </c>
      <c r="X1118" s="60">
        <v>19892.94732171794</v>
      </c>
      <c r="Y1118" s="59">
        <v>19998</v>
      </c>
      <c r="Z1118" s="57">
        <v>1332</v>
      </c>
      <c r="AA1118" s="57">
        <v>7109</v>
      </c>
      <c r="AB1118" s="57">
        <v>5670.4812310497691</v>
      </c>
      <c r="AC1118" s="58">
        <v>34109.481231049765</v>
      </c>
      <c r="AD1118" s="59">
        <v>-10780.051649886842</v>
      </c>
      <c r="AE1118" s="57">
        <v>-7120.6335002085816</v>
      </c>
      <c r="AF1118" s="57">
        <v>1877.0380868653228</v>
      </c>
      <c r="AG1118" s="57">
        <v>1807.1131538982731</v>
      </c>
      <c r="AH1118" s="57">
        <v>0</v>
      </c>
      <c r="AI1118" s="60">
        <v>0</v>
      </c>
    </row>
    <row r="1119" spans="1:35" s="6" customFormat="1" x14ac:dyDescent="0.25">
      <c r="A1119" s="52" t="s">
        <v>2237</v>
      </c>
      <c r="B1119" s="53" t="s">
        <v>2238</v>
      </c>
      <c r="C1119" s="54">
        <v>36622.5</v>
      </c>
      <c r="D1119" s="55">
        <v>1.1E-5</v>
      </c>
      <c r="E1119" s="55">
        <v>1.1080000000000001E-5</v>
      </c>
      <c r="F1119" s="56">
        <v>0</v>
      </c>
      <c r="G1119" s="57">
        <v>512</v>
      </c>
      <c r="H1119" s="58">
        <v>512</v>
      </c>
      <c r="I1119" s="59">
        <v>1056</v>
      </c>
      <c r="J1119" s="57">
        <v>6339</v>
      </c>
      <c r="K1119" s="57">
        <v>-3390</v>
      </c>
      <c r="L1119" s="57">
        <v>-2441</v>
      </c>
      <c r="M1119" s="60">
        <v>5151</v>
      </c>
      <c r="N1119" s="59">
        <v>-3709</v>
      </c>
      <c r="O1119" s="57">
        <v>-154.56727625420839</v>
      </c>
      <c r="P1119" s="57">
        <v>-3863.5672762542085</v>
      </c>
      <c r="Q1119" s="57">
        <v>0</v>
      </c>
      <c r="R1119" s="60">
        <v>-3863.5672762542085</v>
      </c>
      <c r="S1119" s="61">
        <v>628</v>
      </c>
      <c r="T1119" s="59">
        <v>3427</v>
      </c>
      <c r="U1119" s="57">
        <v>705</v>
      </c>
      <c r="V1119" s="57">
        <v>836</v>
      </c>
      <c r="W1119" s="57">
        <v>342.65908104166033</v>
      </c>
      <c r="X1119" s="60">
        <v>5310.6590810416601</v>
      </c>
      <c r="Y1119" s="59">
        <v>9083</v>
      </c>
      <c r="Z1119" s="57">
        <v>605</v>
      </c>
      <c r="AA1119" s="57">
        <v>3229</v>
      </c>
      <c r="AB1119" s="57">
        <v>1909.9025230608947</v>
      </c>
      <c r="AC1119" s="58">
        <v>14826.902523060895</v>
      </c>
      <c r="AD1119" s="59">
        <v>-4820.1647968868228</v>
      </c>
      <c r="AE1119" s="57">
        <v>-4563.3211397971427</v>
      </c>
      <c r="AF1119" s="57">
        <v>-217.64085353577997</v>
      </c>
      <c r="AG1119" s="57">
        <v>84.883348200511534</v>
      </c>
      <c r="AH1119" s="57">
        <v>0</v>
      </c>
      <c r="AI1119" s="60">
        <v>0</v>
      </c>
    </row>
    <row r="1120" spans="1:35" s="6" customFormat="1" x14ac:dyDescent="0.25">
      <c r="A1120" s="52" t="s">
        <v>2239</v>
      </c>
      <c r="B1120" s="53" t="s">
        <v>2240</v>
      </c>
      <c r="C1120" s="54">
        <v>163743.28</v>
      </c>
      <c r="D1120" s="55">
        <v>4.9190000000000002E-5</v>
      </c>
      <c r="E1120" s="55">
        <v>6.0149999999999998E-5</v>
      </c>
      <c r="F1120" s="56">
        <v>0</v>
      </c>
      <c r="G1120" s="57">
        <v>2291</v>
      </c>
      <c r="H1120" s="58">
        <v>2291</v>
      </c>
      <c r="I1120" s="59">
        <v>4724</v>
      </c>
      <c r="J1120" s="57">
        <v>28347</v>
      </c>
      <c r="K1120" s="57">
        <v>-15158</v>
      </c>
      <c r="L1120" s="57">
        <v>-10918</v>
      </c>
      <c r="M1120" s="60">
        <v>23036</v>
      </c>
      <c r="N1120" s="59">
        <v>-16585</v>
      </c>
      <c r="O1120" s="57">
        <v>3006.5082988291751</v>
      </c>
      <c r="P1120" s="57">
        <v>-13578.491701170824</v>
      </c>
      <c r="Q1120" s="57">
        <v>0</v>
      </c>
      <c r="R1120" s="60">
        <v>-13578.491701170824</v>
      </c>
      <c r="S1120" s="61">
        <v>2810</v>
      </c>
      <c r="T1120" s="59">
        <v>15323</v>
      </c>
      <c r="U1120" s="57">
        <v>3151</v>
      </c>
      <c r="V1120" s="57">
        <v>3740</v>
      </c>
      <c r="W1120" s="57">
        <v>14233.950540778069</v>
      </c>
      <c r="X1120" s="60">
        <v>36447.950540778067</v>
      </c>
      <c r="Y1120" s="59">
        <v>40615</v>
      </c>
      <c r="Z1120" s="57">
        <v>2705</v>
      </c>
      <c r="AA1120" s="57">
        <v>14439</v>
      </c>
      <c r="AB1120" s="57">
        <v>10975.731993311449</v>
      </c>
      <c r="AC1120" s="58">
        <v>68734.731993311449</v>
      </c>
      <c r="AD1120" s="59">
        <v>-16215.51570305821</v>
      </c>
      <c r="AE1120" s="57">
        <v>-14339.060283080817</v>
      </c>
      <c r="AF1120" s="57">
        <v>-221.83281723854998</v>
      </c>
      <c r="AG1120" s="57">
        <v>-1510.3726491558036</v>
      </c>
      <c r="AH1120" s="57">
        <v>0</v>
      </c>
      <c r="AI1120" s="60">
        <v>0</v>
      </c>
    </row>
    <row r="1121" spans="1:35" s="6" customFormat="1" x14ac:dyDescent="0.25">
      <c r="A1121" s="52" t="s">
        <v>2241</v>
      </c>
      <c r="B1121" s="53" t="s">
        <v>2242</v>
      </c>
      <c r="C1121" s="54">
        <v>75793.77</v>
      </c>
      <c r="D1121" s="55">
        <v>2.2770000000000001E-5</v>
      </c>
      <c r="E1121" s="55">
        <v>3.3040000000000002E-5</v>
      </c>
      <c r="F1121" s="56">
        <v>0</v>
      </c>
      <c r="G1121" s="57">
        <v>1060</v>
      </c>
      <c r="H1121" s="58">
        <v>1060</v>
      </c>
      <c r="I1121" s="59">
        <v>2187</v>
      </c>
      <c r="J1121" s="57">
        <v>13122</v>
      </c>
      <c r="K1121" s="57">
        <v>-7017</v>
      </c>
      <c r="L1121" s="57">
        <v>-5054</v>
      </c>
      <c r="M1121" s="60">
        <v>10663</v>
      </c>
      <c r="N1121" s="59">
        <v>-7677</v>
      </c>
      <c r="O1121" s="57">
        <v>-4238.3966834982584</v>
      </c>
      <c r="P1121" s="57">
        <v>-11915.396683498258</v>
      </c>
      <c r="Q1121" s="57">
        <v>0</v>
      </c>
      <c r="R1121" s="60">
        <v>-11915.396683498258</v>
      </c>
      <c r="S1121" s="61">
        <v>1301</v>
      </c>
      <c r="T1121" s="59">
        <v>7093</v>
      </c>
      <c r="U1121" s="57">
        <v>1459</v>
      </c>
      <c r="V1121" s="57">
        <v>1731</v>
      </c>
      <c r="W1121" s="57">
        <v>2294.5700443525757</v>
      </c>
      <c r="X1121" s="60">
        <v>12577.570044352575</v>
      </c>
      <c r="Y1121" s="59">
        <v>18801</v>
      </c>
      <c r="Z1121" s="57">
        <v>1252</v>
      </c>
      <c r="AA1121" s="57">
        <v>6684</v>
      </c>
      <c r="AB1121" s="57">
        <v>11641.973593927674</v>
      </c>
      <c r="AC1121" s="58">
        <v>38378.973593927672</v>
      </c>
      <c r="AD1121" s="59">
        <v>-11409.003373950567</v>
      </c>
      <c r="AE1121" s="57">
        <v>-10107.026880630407</v>
      </c>
      <c r="AF1121" s="57">
        <v>-2657.1677782187699</v>
      </c>
      <c r="AG1121" s="57">
        <v>-1628.2055167753526</v>
      </c>
      <c r="AH1121" s="57">
        <v>0</v>
      </c>
      <c r="AI1121" s="60">
        <v>0</v>
      </c>
    </row>
    <row r="1122" spans="1:35" s="6" customFormat="1" x14ac:dyDescent="0.25">
      <c r="A1122" s="52" t="s">
        <v>2243</v>
      </c>
      <c r="B1122" s="53" t="s">
        <v>2244</v>
      </c>
      <c r="C1122" s="54">
        <v>43019.56</v>
      </c>
      <c r="D1122" s="55">
        <v>1.292E-5</v>
      </c>
      <c r="E1122" s="55">
        <v>1.7620000000000001E-5</v>
      </c>
      <c r="F1122" s="56">
        <v>0</v>
      </c>
      <c r="G1122" s="57">
        <v>602</v>
      </c>
      <c r="H1122" s="58">
        <v>602</v>
      </c>
      <c r="I1122" s="59">
        <v>1241</v>
      </c>
      <c r="J1122" s="57">
        <v>7446</v>
      </c>
      <c r="K1122" s="57">
        <v>-3981</v>
      </c>
      <c r="L1122" s="57">
        <v>-2868</v>
      </c>
      <c r="M1122" s="60">
        <v>6050</v>
      </c>
      <c r="N1122" s="59">
        <v>-4356</v>
      </c>
      <c r="O1122" s="57">
        <v>-1222.4279894061183</v>
      </c>
      <c r="P1122" s="57">
        <v>-5578.4279894061183</v>
      </c>
      <c r="Q1122" s="57">
        <v>0</v>
      </c>
      <c r="R1122" s="60">
        <v>-5578.4279894061183</v>
      </c>
      <c r="S1122" s="61">
        <v>738</v>
      </c>
      <c r="T1122" s="59">
        <v>4025</v>
      </c>
      <c r="U1122" s="57">
        <v>828</v>
      </c>
      <c r="V1122" s="57">
        <v>982</v>
      </c>
      <c r="W1122" s="57">
        <v>1317.2211744836929</v>
      </c>
      <c r="X1122" s="60">
        <v>7152.2211744836932</v>
      </c>
      <c r="Y1122" s="59">
        <v>10668</v>
      </c>
      <c r="Z1122" s="57">
        <v>710</v>
      </c>
      <c r="AA1122" s="57">
        <v>3792</v>
      </c>
      <c r="AB1122" s="57">
        <v>5234.9021158575015</v>
      </c>
      <c r="AC1122" s="58">
        <v>20404.902115857501</v>
      </c>
      <c r="AD1122" s="59">
        <v>-6485.1859904902676</v>
      </c>
      <c r="AE1122" s="57">
        <v>-5221.0427378482345</v>
      </c>
      <c r="AF1122" s="57">
        <v>-824.79875985982585</v>
      </c>
      <c r="AG1122" s="57">
        <v>-721.65345317548031</v>
      </c>
      <c r="AH1122" s="57">
        <v>0</v>
      </c>
      <c r="AI1122" s="60">
        <v>0</v>
      </c>
    </row>
    <row r="1123" spans="1:35" s="6" customFormat="1" x14ac:dyDescent="0.25">
      <c r="A1123" s="52" t="s">
        <v>2245</v>
      </c>
      <c r="B1123" s="53" t="s">
        <v>2246</v>
      </c>
      <c r="C1123" s="54">
        <v>135032.62</v>
      </c>
      <c r="D1123" s="55">
        <v>4.0559999999999998E-5</v>
      </c>
      <c r="E1123" s="55">
        <v>4.032E-5</v>
      </c>
      <c r="F1123" s="56">
        <v>0</v>
      </c>
      <c r="G1123" s="57">
        <v>1889</v>
      </c>
      <c r="H1123" s="58">
        <v>1889</v>
      </c>
      <c r="I1123" s="59">
        <v>3895</v>
      </c>
      <c r="J1123" s="57">
        <v>23374</v>
      </c>
      <c r="K1123" s="57">
        <v>-12499</v>
      </c>
      <c r="L1123" s="57">
        <v>-9002</v>
      </c>
      <c r="M1123" s="60">
        <v>18994</v>
      </c>
      <c r="N1123" s="59">
        <v>-13675</v>
      </c>
      <c r="O1123" s="57">
        <v>-1243.1521758666618</v>
      </c>
      <c r="P1123" s="57">
        <v>-14918.152175866662</v>
      </c>
      <c r="Q1123" s="57">
        <v>0</v>
      </c>
      <c r="R1123" s="60">
        <v>-14918.152175866662</v>
      </c>
      <c r="S1123" s="61">
        <v>2317</v>
      </c>
      <c r="T1123" s="59">
        <v>12634</v>
      </c>
      <c r="U1123" s="57">
        <v>2598</v>
      </c>
      <c r="V1123" s="57">
        <v>3084</v>
      </c>
      <c r="W1123" s="57">
        <v>1225.2898576923699</v>
      </c>
      <c r="X1123" s="60">
        <v>19541.289857692369</v>
      </c>
      <c r="Y1123" s="59">
        <v>33490</v>
      </c>
      <c r="Z1123" s="57">
        <v>2230</v>
      </c>
      <c r="AA1123" s="57">
        <v>11906</v>
      </c>
      <c r="AB1123" s="57">
        <v>3154.239049094268</v>
      </c>
      <c r="AC1123" s="58">
        <v>50780.239049094271</v>
      </c>
      <c r="AD1123" s="59">
        <v>-17253.922606083583</v>
      </c>
      <c r="AE1123" s="57">
        <v>-14484.656972289147</v>
      </c>
      <c r="AF1123" s="57">
        <v>88.302906203924522</v>
      </c>
      <c r="AG1123" s="57">
        <v>411.32748076690427</v>
      </c>
      <c r="AH1123" s="57">
        <v>0</v>
      </c>
      <c r="AI1123" s="60">
        <v>0</v>
      </c>
    </row>
    <row r="1124" spans="1:35" s="6" customFormat="1" x14ac:dyDescent="0.25">
      <c r="A1124" s="52" t="s">
        <v>2247</v>
      </c>
      <c r="B1124" s="53" t="s">
        <v>2248</v>
      </c>
      <c r="C1124" s="54">
        <v>92403.839999999997</v>
      </c>
      <c r="D1124" s="55">
        <v>2.7759999999999998E-5</v>
      </c>
      <c r="E1124" s="55">
        <v>2.866E-5</v>
      </c>
      <c r="F1124" s="56">
        <v>0</v>
      </c>
      <c r="G1124" s="57">
        <v>1293</v>
      </c>
      <c r="H1124" s="58">
        <v>1293</v>
      </c>
      <c r="I1124" s="59">
        <v>2666</v>
      </c>
      <c r="J1124" s="57">
        <v>15998</v>
      </c>
      <c r="K1124" s="57">
        <v>-8554</v>
      </c>
      <c r="L1124" s="57">
        <v>-6161</v>
      </c>
      <c r="M1124" s="60">
        <v>13000</v>
      </c>
      <c r="N1124" s="59">
        <v>-9359</v>
      </c>
      <c r="O1124" s="57">
        <v>-3208.5116781950587</v>
      </c>
      <c r="P1124" s="57">
        <v>-12567.511678195058</v>
      </c>
      <c r="Q1124" s="57">
        <v>0</v>
      </c>
      <c r="R1124" s="60">
        <v>-12567.511678195058</v>
      </c>
      <c r="S1124" s="61">
        <v>1586</v>
      </c>
      <c r="T1124" s="59">
        <v>8647</v>
      </c>
      <c r="U1124" s="57">
        <v>1778</v>
      </c>
      <c r="V1124" s="57">
        <v>2111</v>
      </c>
      <c r="W1124" s="57">
        <v>0</v>
      </c>
      <c r="X1124" s="60">
        <v>12536</v>
      </c>
      <c r="Y1124" s="59">
        <v>22921</v>
      </c>
      <c r="Z1124" s="57">
        <v>1527</v>
      </c>
      <c r="AA1124" s="57">
        <v>8149</v>
      </c>
      <c r="AB1124" s="57">
        <v>4943.6150328813492</v>
      </c>
      <c r="AC1124" s="58">
        <v>37540.615032881353</v>
      </c>
      <c r="AD1124" s="59">
        <v>-13776.348564178799</v>
      </c>
      <c r="AE1124" s="57">
        <v>-11212.22360151642</v>
      </c>
      <c r="AF1124" s="57">
        <v>-105.74036591853724</v>
      </c>
      <c r="AG1124" s="57">
        <v>89.697498732401726</v>
      </c>
      <c r="AH1124" s="57">
        <v>0</v>
      </c>
      <c r="AI1124" s="60">
        <v>0</v>
      </c>
    </row>
    <row r="1125" spans="1:35" s="6" customFormat="1" x14ac:dyDescent="0.25">
      <c r="A1125" s="52" t="s">
        <v>2249</v>
      </c>
      <c r="B1125" s="53" t="s">
        <v>2250</v>
      </c>
      <c r="C1125" s="54">
        <v>51634.54</v>
      </c>
      <c r="D1125" s="55">
        <v>1.5509999999999999E-5</v>
      </c>
      <c r="E1125" s="55">
        <v>1.73E-5</v>
      </c>
      <c r="F1125" s="56">
        <v>0</v>
      </c>
      <c r="G1125" s="57">
        <v>722</v>
      </c>
      <c r="H1125" s="58">
        <v>722</v>
      </c>
      <c r="I1125" s="59">
        <v>1490</v>
      </c>
      <c r="J1125" s="57">
        <v>8938</v>
      </c>
      <c r="K1125" s="57">
        <v>-4779</v>
      </c>
      <c r="L1125" s="57">
        <v>-3443</v>
      </c>
      <c r="M1125" s="60">
        <v>7263</v>
      </c>
      <c r="N1125" s="59">
        <v>-5229</v>
      </c>
      <c r="O1125" s="57">
        <v>4589.7118079194533</v>
      </c>
      <c r="P1125" s="57">
        <v>-639.28819208054665</v>
      </c>
      <c r="Q1125" s="57">
        <v>0</v>
      </c>
      <c r="R1125" s="60">
        <v>-639.28819208054665</v>
      </c>
      <c r="S1125" s="61">
        <v>886</v>
      </c>
      <c r="T1125" s="59">
        <v>4831</v>
      </c>
      <c r="U1125" s="57">
        <v>994</v>
      </c>
      <c r="V1125" s="57">
        <v>1179</v>
      </c>
      <c r="W1125" s="57">
        <v>11691.308439461722</v>
      </c>
      <c r="X1125" s="60">
        <v>18695.308439461722</v>
      </c>
      <c r="Y1125" s="59">
        <v>12806</v>
      </c>
      <c r="Z1125" s="57">
        <v>853</v>
      </c>
      <c r="AA1125" s="57">
        <v>4553</v>
      </c>
      <c r="AB1125" s="57">
        <v>1971.0112998090417</v>
      </c>
      <c r="AC1125" s="58">
        <v>20183.011299809041</v>
      </c>
      <c r="AD1125" s="59">
        <v>-1394.3882537380277</v>
      </c>
      <c r="AE1125" s="57">
        <v>-962.53236809234841</v>
      </c>
      <c r="AF1125" s="57">
        <v>1048.5823963853575</v>
      </c>
      <c r="AG1125" s="57">
        <v>-179.36463490230051</v>
      </c>
      <c r="AH1125" s="57">
        <v>0</v>
      </c>
      <c r="AI1125" s="60">
        <v>0</v>
      </c>
    </row>
    <row r="1126" spans="1:35" s="6" customFormat="1" x14ac:dyDescent="0.25">
      <c r="A1126" s="52" t="s">
        <v>2251</v>
      </c>
      <c r="B1126" s="53" t="s">
        <v>2252</v>
      </c>
      <c r="C1126" s="54">
        <v>316565.02</v>
      </c>
      <c r="D1126" s="55">
        <v>9.5099999999999994E-5</v>
      </c>
      <c r="E1126" s="55">
        <v>9.7730000000000001E-5</v>
      </c>
      <c r="F1126" s="56">
        <v>0</v>
      </c>
      <c r="G1126" s="57">
        <v>4428</v>
      </c>
      <c r="H1126" s="58">
        <v>4428</v>
      </c>
      <c r="I1126" s="59">
        <v>9134</v>
      </c>
      <c r="J1126" s="57">
        <v>54805</v>
      </c>
      <c r="K1126" s="57">
        <v>-29305</v>
      </c>
      <c r="L1126" s="57">
        <v>-21108</v>
      </c>
      <c r="M1126" s="60">
        <v>44536</v>
      </c>
      <c r="N1126" s="59">
        <v>-32064</v>
      </c>
      <c r="O1126" s="57">
        <v>-1788.6883050725423</v>
      </c>
      <c r="P1126" s="57">
        <v>-33852.688305072545</v>
      </c>
      <c r="Q1126" s="57">
        <v>0</v>
      </c>
      <c r="R1126" s="60">
        <v>-33852.688305072545</v>
      </c>
      <c r="S1126" s="61">
        <v>5432</v>
      </c>
      <c r="T1126" s="59">
        <v>29624</v>
      </c>
      <c r="U1126" s="57">
        <v>6092</v>
      </c>
      <c r="V1126" s="57">
        <v>7230</v>
      </c>
      <c r="W1126" s="57">
        <v>5302.9446972026162</v>
      </c>
      <c r="X1126" s="60">
        <v>48248.94469720262</v>
      </c>
      <c r="Y1126" s="59">
        <v>78523</v>
      </c>
      <c r="Z1126" s="57">
        <v>5230</v>
      </c>
      <c r="AA1126" s="57">
        <v>27915</v>
      </c>
      <c r="AB1126" s="57">
        <v>6913.3475540032641</v>
      </c>
      <c r="AC1126" s="58">
        <v>118581.34755400327</v>
      </c>
      <c r="AD1126" s="59">
        <v>-39366.730055431937</v>
      </c>
      <c r="AE1126" s="57">
        <v>-33179.573280824268</v>
      </c>
      <c r="AF1126" s="57">
        <v>1818.8298477984363</v>
      </c>
      <c r="AG1126" s="57">
        <v>395.07063165711997</v>
      </c>
      <c r="AH1126" s="57">
        <v>0</v>
      </c>
      <c r="AI1126" s="60">
        <v>0</v>
      </c>
    </row>
    <row r="1127" spans="1:35" s="6" customFormat="1" x14ac:dyDescent="0.25">
      <c r="A1127" s="52" t="s">
        <v>2253</v>
      </c>
      <c r="B1127" s="53" t="s">
        <v>2254</v>
      </c>
      <c r="C1127" s="54">
        <v>60944</v>
      </c>
      <c r="D1127" s="55">
        <v>1.8309999999999999E-5</v>
      </c>
      <c r="E1127" s="55">
        <v>1.679E-5</v>
      </c>
      <c r="F1127" s="56">
        <v>0</v>
      </c>
      <c r="G1127" s="57">
        <v>853</v>
      </c>
      <c r="H1127" s="58">
        <v>853</v>
      </c>
      <c r="I1127" s="59">
        <v>1759</v>
      </c>
      <c r="J1127" s="57">
        <v>10552</v>
      </c>
      <c r="K1127" s="57">
        <v>-5642</v>
      </c>
      <c r="L1127" s="57">
        <v>-4064</v>
      </c>
      <c r="M1127" s="60">
        <v>8575</v>
      </c>
      <c r="N1127" s="59">
        <v>-6173</v>
      </c>
      <c r="O1127" s="57">
        <v>-2108.0287075268288</v>
      </c>
      <c r="P1127" s="57">
        <v>-8281.0287075268279</v>
      </c>
      <c r="Q1127" s="57">
        <v>0</v>
      </c>
      <c r="R1127" s="60">
        <v>-8281.0287075268279</v>
      </c>
      <c r="S1127" s="61">
        <v>1046</v>
      </c>
      <c r="T1127" s="59">
        <v>5704</v>
      </c>
      <c r="U1127" s="57">
        <v>1173</v>
      </c>
      <c r="V1127" s="57">
        <v>1392</v>
      </c>
      <c r="W1127" s="57">
        <v>1882.2491160034153</v>
      </c>
      <c r="X1127" s="60">
        <v>10151.249116003415</v>
      </c>
      <c r="Y1127" s="59">
        <v>15118</v>
      </c>
      <c r="Z1127" s="57">
        <v>1007</v>
      </c>
      <c r="AA1127" s="57">
        <v>5375</v>
      </c>
      <c r="AB1127" s="57">
        <v>295.49826711630595</v>
      </c>
      <c r="AC1127" s="58">
        <v>21795.498267116305</v>
      </c>
      <c r="AD1127" s="59">
        <v>-6932.1309129097581</v>
      </c>
      <c r="AE1127" s="57">
        <v>-5776.6863747326724</v>
      </c>
      <c r="AF1127" s="57">
        <v>626.34612631783398</v>
      </c>
      <c r="AG1127" s="57">
        <v>438.22201021170565</v>
      </c>
      <c r="AH1127" s="57">
        <v>0</v>
      </c>
      <c r="AI1127" s="60">
        <v>0</v>
      </c>
    </row>
    <row r="1128" spans="1:35" s="6" customFormat="1" x14ac:dyDescent="0.25">
      <c r="A1128" s="52" t="s">
        <v>2255</v>
      </c>
      <c r="B1128" s="53" t="s">
        <v>2256</v>
      </c>
      <c r="C1128" s="54">
        <v>2117.9899999999998</v>
      </c>
      <c r="D1128" s="55">
        <v>6.4000000000000001E-7</v>
      </c>
      <c r="E1128" s="55">
        <v>4.2200000000000003E-6</v>
      </c>
      <c r="F1128" s="56">
        <v>0</v>
      </c>
      <c r="G1128" s="57">
        <v>30</v>
      </c>
      <c r="H1128" s="58">
        <v>30</v>
      </c>
      <c r="I1128" s="59">
        <v>61</v>
      </c>
      <c r="J1128" s="57">
        <v>369</v>
      </c>
      <c r="K1128" s="57">
        <v>-197</v>
      </c>
      <c r="L1128" s="57">
        <v>-142</v>
      </c>
      <c r="M1128" s="60">
        <v>300</v>
      </c>
      <c r="N1128" s="59">
        <v>-216</v>
      </c>
      <c r="O1128" s="57">
        <v>-13689.255087669286</v>
      </c>
      <c r="P1128" s="57">
        <v>-13905.255087669286</v>
      </c>
      <c r="Q1128" s="57">
        <v>0</v>
      </c>
      <c r="R1128" s="60">
        <v>-13905.255087669286</v>
      </c>
      <c r="S1128" s="61">
        <v>37</v>
      </c>
      <c r="T1128" s="59">
        <v>199</v>
      </c>
      <c r="U1128" s="57">
        <v>41</v>
      </c>
      <c r="V1128" s="57">
        <v>49</v>
      </c>
      <c r="W1128" s="57">
        <v>2377.9594915296107</v>
      </c>
      <c r="X1128" s="60">
        <v>2666.9594915296107</v>
      </c>
      <c r="Y1128" s="59">
        <v>528</v>
      </c>
      <c r="Z1128" s="57">
        <v>35</v>
      </c>
      <c r="AA1128" s="57">
        <v>188</v>
      </c>
      <c r="AB1128" s="57">
        <v>3781.4036007360337</v>
      </c>
      <c r="AC1128" s="58">
        <v>4532.4036007360337</v>
      </c>
      <c r="AD1128" s="59">
        <v>-547.72150689101113</v>
      </c>
      <c r="AE1128" s="57">
        <v>-201.1632402313345</v>
      </c>
      <c r="AF1128" s="57">
        <v>-483.32116591081495</v>
      </c>
      <c r="AG1128" s="57">
        <v>-633.23819617326239</v>
      </c>
      <c r="AH1128" s="57">
        <v>0</v>
      </c>
      <c r="AI1128" s="60">
        <v>0</v>
      </c>
    </row>
    <row r="1129" spans="1:35" s="6" customFormat="1" x14ac:dyDescent="0.25">
      <c r="A1129" s="52" t="s">
        <v>2257</v>
      </c>
      <c r="B1129" s="53" t="s">
        <v>2258</v>
      </c>
      <c r="C1129" s="54">
        <v>0</v>
      </c>
      <c r="D1129" s="55">
        <v>0</v>
      </c>
      <c r="E1129" s="55">
        <v>0</v>
      </c>
      <c r="F1129" s="56">
        <v>0</v>
      </c>
      <c r="G1129" s="57">
        <v>0</v>
      </c>
      <c r="H1129" s="58">
        <v>0</v>
      </c>
      <c r="I1129" s="59">
        <v>0</v>
      </c>
      <c r="J1129" s="57">
        <v>0</v>
      </c>
      <c r="K1129" s="57">
        <v>0</v>
      </c>
      <c r="L1129" s="57">
        <v>0</v>
      </c>
      <c r="M1129" s="60">
        <v>0</v>
      </c>
      <c r="N1129" s="59">
        <v>0</v>
      </c>
      <c r="O1129" s="57">
        <v>-9091.4173720188373</v>
      </c>
      <c r="P1129" s="57">
        <v>-9091.4173720188373</v>
      </c>
      <c r="Q1129" s="57">
        <v>0</v>
      </c>
      <c r="R1129" s="60">
        <v>-9091.4173720188373</v>
      </c>
      <c r="S1129" s="61">
        <v>0</v>
      </c>
      <c r="T1129" s="59">
        <v>0</v>
      </c>
      <c r="U1129" s="57">
        <v>0</v>
      </c>
      <c r="V1129" s="57">
        <v>0</v>
      </c>
      <c r="W1129" s="57">
        <v>0</v>
      </c>
      <c r="X1129" s="60">
        <v>0</v>
      </c>
      <c r="Y1129" s="59">
        <v>0</v>
      </c>
      <c r="Z1129" s="57">
        <v>0</v>
      </c>
      <c r="AA1129" s="57">
        <v>0</v>
      </c>
      <c r="AB1129" s="57">
        <v>20200.700792099466</v>
      </c>
      <c r="AC1129" s="58">
        <v>20200.700792099466</v>
      </c>
      <c r="AD1129" s="59">
        <v>-8726.734113422679</v>
      </c>
      <c r="AE1129" s="57">
        <v>-7755.9259062411384</v>
      </c>
      <c r="AF1129" s="57">
        <v>-3718.0407724356505</v>
      </c>
      <c r="AG1129" s="57">
        <v>0</v>
      </c>
      <c r="AH1129" s="57">
        <v>0</v>
      </c>
      <c r="AI1129" s="60">
        <v>0</v>
      </c>
    </row>
    <row r="1130" spans="1:35" s="6" customFormat="1" x14ac:dyDescent="0.25">
      <c r="A1130" s="52" t="s">
        <v>2259</v>
      </c>
      <c r="B1130" s="53" t="s">
        <v>2260</v>
      </c>
      <c r="C1130" s="54">
        <v>24507.200000000001</v>
      </c>
      <c r="D1130" s="55">
        <v>7.3599999999999998E-6</v>
      </c>
      <c r="E1130" s="55">
        <v>1.0210000000000001E-5</v>
      </c>
      <c r="F1130" s="56">
        <v>0</v>
      </c>
      <c r="G1130" s="57">
        <v>343</v>
      </c>
      <c r="H1130" s="58">
        <v>343</v>
      </c>
      <c r="I1130" s="59">
        <v>707</v>
      </c>
      <c r="J1130" s="57">
        <v>4241</v>
      </c>
      <c r="K1130" s="57">
        <v>-2268</v>
      </c>
      <c r="L1130" s="57">
        <v>-1634</v>
      </c>
      <c r="M1130" s="60">
        <v>3447</v>
      </c>
      <c r="N1130" s="59">
        <v>-2481</v>
      </c>
      <c r="O1130" s="57">
        <v>-10444.946846586257</v>
      </c>
      <c r="P1130" s="57">
        <v>-12925.946846586257</v>
      </c>
      <c r="Q1130" s="57">
        <v>0</v>
      </c>
      <c r="R1130" s="60">
        <v>-12925.946846586257</v>
      </c>
      <c r="S1130" s="61">
        <v>420</v>
      </c>
      <c r="T1130" s="59">
        <v>2293</v>
      </c>
      <c r="U1130" s="57">
        <v>471</v>
      </c>
      <c r="V1130" s="57">
        <v>560</v>
      </c>
      <c r="W1130" s="57">
        <v>1542.0149647104354</v>
      </c>
      <c r="X1130" s="60">
        <v>4866.0149647104354</v>
      </c>
      <c r="Y1130" s="59">
        <v>6077</v>
      </c>
      <c r="Z1130" s="57">
        <v>405</v>
      </c>
      <c r="AA1130" s="57">
        <v>2160</v>
      </c>
      <c r="AB1130" s="57">
        <v>22784.518239023982</v>
      </c>
      <c r="AC1130" s="58">
        <v>31426.518239023982</v>
      </c>
      <c r="AD1130" s="59">
        <v>-14057.691979303027</v>
      </c>
      <c r="AE1130" s="57">
        <v>-11777.692484034655</v>
      </c>
      <c r="AF1130" s="57">
        <v>-283.71158697021804</v>
      </c>
      <c r="AG1130" s="57">
        <v>-441.40722400564709</v>
      </c>
      <c r="AH1130" s="57">
        <v>0</v>
      </c>
      <c r="AI1130" s="60">
        <v>0</v>
      </c>
    </row>
    <row r="1131" spans="1:35" s="6" customFormat="1" x14ac:dyDescent="0.25">
      <c r="A1131" s="52" t="s">
        <v>2261</v>
      </c>
      <c r="B1131" s="53" t="s">
        <v>2262</v>
      </c>
      <c r="C1131" s="54">
        <v>210031.78</v>
      </c>
      <c r="D1131" s="55">
        <v>6.3089999999999994E-5</v>
      </c>
      <c r="E1131" s="55">
        <v>7.6660000000000001E-5</v>
      </c>
      <c r="F1131" s="56">
        <v>0</v>
      </c>
      <c r="G1131" s="57">
        <v>2938</v>
      </c>
      <c r="H1131" s="58">
        <v>2938</v>
      </c>
      <c r="I1131" s="59">
        <v>6059</v>
      </c>
      <c r="J1131" s="57">
        <v>36358</v>
      </c>
      <c r="K1131" s="57">
        <v>-19441</v>
      </c>
      <c r="L1131" s="57">
        <v>-14003</v>
      </c>
      <c r="M1131" s="60">
        <v>29545</v>
      </c>
      <c r="N1131" s="59">
        <v>-21271</v>
      </c>
      <c r="O1131" s="57">
        <v>-10934.964879039309</v>
      </c>
      <c r="P1131" s="57">
        <v>-32205.964879039311</v>
      </c>
      <c r="Q1131" s="57">
        <v>0</v>
      </c>
      <c r="R1131" s="60">
        <v>-32205.964879039311</v>
      </c>
      <c r="S1131" s="61">
        <v>3604</v>
      </c>
      <c r="T1131" s="59">
        <v>19653</v>
      </c>
      <c r="U1131" s="57">
        <v>4041</v>
      </c>
      <c r="V1131" s="57">
        <v>4797</v>
      </c>
      <c r="W1131" s="57">
        <v>342.71360254659947</v>
      </c>
      <c r="X1131" s="60">
        <v>28833.713602546599</v>
      </c>
      <c r="Y1131" s="59">
        <v>52093</v>
      </c>
      <c r="Z1131" s="57">
        <v>3469</v>
      </c>
      <c r="AA1131" s="57">
        <v>18519</v>
      </c>
      <c r="AB1131" s="57">
        <v>34688.144838587919</v>
      </c>
      <c r="AC1131" s="58">
        <v>108769.14483858792</v>
      </c>
      <c r="AD1131" s="59">
        <v>-38291.285168937859</v>
      </c>
      <c r="AE1131" s="57">
        <v>-32771.139555424641</v>
      </c>
      <c r="AF1131" s="57">
        <v>-7021.7009773757545</v>
      </c>
      <c r="AG1131" s="57">
        <v>-1851.3055343030583</v>
      </c>
      <c r="AH1131" s="57">
        <v>0</v>
      </c>
      <c r="AI1131" s="60">
        <v>0</v>
      </c>
    </row>
    <row r="1132" spans="1:35" s="6" customFormat="1" x14ac:dyDescent="0.25">
      <c r="A1132" s="52" t="s">
        <v>2263</v>
      </c>
      <c r="B1132" s="53" t="s">
        <v>2264</v>
      </c>
      <c r="C1132" s="54">
        <v>537458.14</v>
      </c>
      <c r="D1132" s="55">
        <v>1.6144999999999999E-4</v>
      </c>
      <c r="E1132" s="55">
        <v>1.9144999999999999E-4</v>
      </c>
      <c r="F1132" s="56">
        <v>0</v>
      </c>
      <c r="G1132" s="57">
        <v>7518</v>
      </c>
      <c r="H1132" s="58">
        <v>7518</v>
      </c>
      <c r="I1132" s="59">
        <v>15506</v>
      </c>
      <c r="J1132" s="57">
        <v>93041</v>
      </c>
      <c r="K1132" s="57">
        <v>-49752</v>
      </c>
      <c r="L1132" s="57">
        <v>-35834</v>
      </c>
      <c r="M1132" s="60">
        <v>75607</v>
      </c>
      <c r="N1132" s="59">
        <v>-54434</v>
      </c>
      <c r="O1132" s="57">
        <v>-25892.726638883916</v>
      </c>
      <c r="P1132" s="57">
        <v>-80326.72663888392</v>
      </c>
      <c r="Q1132" s="57">
        <v>0</v>
      </c>
      <c r="R1132" s="60">
        <v>-80326.72663888392</v>
      </c>
      <c r="S1132" s="61">
        <v>9222</v>
      </c>
      <c r="T1132" s="59">
        <v>50292</v>
      </c>
      <c r="U1132" s="57">
        <v>10342</v>
      </c>
      <c r="V1132" s="57">
        <v>12275</v>
      </c>
      <c r="W1132" s="57">
        <v>8134.0107104356666</v>
      </c>
      <c r="X1132" s="60">
        <v>81043.010710435672</v>
      </c>
      <c r="Y1132" s="59">
        <v>133307</v>
      </c>
      <c r="Z1132" s="57">
        <v>8878</v>
      </c>
      <c r="AA1132" s="57">
        <v>47391</v>
      </c>
      <c r="AB1132" s="57">
        <v>37632.36687418697</v>
      </c>
      <c r="AC1132" s="58">
        <v>227208.36687418696</v>
      </c>
      <c r="AD1132" s="59">
        <v>-75235.36392807393</v>
      </c>
      <c r="AE1132" s="57">
        <v>-61171.15842921281</v>
      </c>
      <c r="AF1132" s="57">
        <v>-5865.2053690652974</v>
      </c>
      <c r="AG1132" s="57">
        <v>-3893.6284373992276</v>
      </c>
      <c r="AH1132" s="57">
        <v>0</v>
      </c>
      <c r="AI1132" s="60">
        <v>0</v>
      </c>
    </row>
    <row r="1133" spans="1:35" s="6" customFormat="1" x14ac:dyDescent="0.25">
      <c r="A1133" s="52" t="s">
        <v>2265</v>
      </c>
      <c r="B1133" s="53" t="s">
        <v>2266</v>
      </c>
      <c r="C1133" s="54">
        <v>134581.6</v>
      </c>
      <c r="D1133" s="55">
        <v>4.0429999999999997E-5</v>
      </c>
      <c r="E1133" s="55">
        <v>4.2179999999999999E-5</v>
      </c>
      <c r="F1133" s="56">
        <v>0</v>
      </c>
      <c r="G1133" s="57">
        <v>1883</v>
      </c>
      <c r="H1133" s="58">
        <v>1883</v>
      </c>
      <c r="I1133" s="59">
        <v>3883</v>
      </c>
      <c r="J1133" s="57">
        <v>23299</v>
      </c>
      <c r="K1133" s="57">
        <v>-12459</v>
      </c>
      <c r="L1133" s="57">
        <v>-8974</v>
      </c>
      <c r="M1133" s="60">
        <v>18933</v>
      </c>
      <c r="N1133" s="59">
        <v>-13631</v>
      </c>
      <c r="O1133" s="57">
        <v>-246.37413990102513</v>
      </c>
      <c r="P1133" s="57">
        <v>-13877.374139901025</v>
      </c>
      <c r="Q1133" s="57">
        <v>0</v>
      </c>
      <c r="R1133" s="60">
        <v>-13877.374139901025</v>
      </c>
      <c r="S1133" s="61">
        <v>2309</v>
      </c>
      <c r="T1133" s="59">
        <v>12594</v>
      </c>
      <c r="U1133" s="57">
        <v>2590</v>
      </c>
      <c r="V1133" s="57">
        <v>3074</v>
      </c>
      <c r="W1133" s="57">
        <v>419.85391760651646</v>
      </c>
      <c r="X1133" s="60">
        <v>18677.853917606517</v>
      </c>
      <c r="Y1133" s="59">
        <v>33382</v>
      </c>
      <c r="Z1133" s="57">
        <v>2223</v>
      </c>
      <c r="AA1133" s="57">
        <v>11868</v>
      </c>
      <c r="AB1133" s="57">
        <v>5083.0631233959102</v>
      </c>
      <c r="AC1133" s="58">
        <v>52556.063123395914</v>
      </c>
      <c r="AD1133" s="59">
        <v>-17640.894924189593</v>
      </c>
      <c r="AE1133" s="57">
        <v>-15863.805656203531</v>
      </c>
      <c r="AF1133" s="57">
        <v>-430.30300773080944</v>
      </c>
      <c r="AG1133" s="57">
        <v>56.794382334533793</v>
      </c>
      <c r="AH1133" s="57">
        <v>0</v>
      </c>
      <c r="AI1133" s="60">
        <v>0</v>
      </c>
    </row>
    <row r="1134" spans="1:35" s="6" customFormat="1" x14ac:dyDescent="0.25">
      <c r="A1134" s="52" t="s">
        <v>2267</v>
      </c>
      <c r="B1134" s="53" t="s">
        <v>2268</v>
      </c>
      <c r="C1134" s="54">
        <v>89981.5</v>
      </c>
      <c r="D1134" s="55">
        <v>2.703E-5</v>
      </c>
      <c r="E1134" s="55">
        <v>2.989E-5</v>
      </c>
      <c r="F1134" s="56">
        <v>0</v>
      </c>
      <c r="G1134" s="57">
        <v>1259</v>
      </c>
      <c r="H1134" s="58">
        <v>1259</v>
      </c>
      <c r="I1134" s="59">
        <v>2596</v>
      </c>
      <c r="J1134" s="57">
        <v>15577</v>
      </c>
      <c r="K1134" s="57">
        <v>-8329</v>
      </c>
      <c r="L1134" s="57">
        <v>-5999</v>
      </c>
      <c r="M1134" s="60">
        <v>12658</v>
      </c>
      <c r="N1134" s="59">
        <v>-9113</v>
      </c>
      <c r="O1134" s="57">
        <v>7889.6477993931303</v>
      </c>
      <c r="P1134" s="57">
        <v>-1223.3522006068697</v>
      </c>
      <c r="Q1134" s="57">
        <v>0</v>
      </c>
      <c r="R1134" s="60">
        <v>-1223.3522006068697</v>
      </c>
      <c r="S1134" s="61">
        <v>1544</v>
      </c>
      <c r="T1134" s="59">
        <v>8420</v>
      </c>
      <c r="U1134" s="57">
        <v>1732</v>
      </c>
      <c r="V1134" s="57">
        <v>2055</v>
      </c>
      <c r="W1134" s="57">
        <v>8970.3913406520805</v>
      </c>
      <c r="X1134" s="60">
        <v>21177.391340652081</v>
      </c>
      <c r="Y1134" s="59">
        <v>22318</v>
      </c>
      <c r="Z1134" s="57">
        <v>1486</v>
      </c>
      <c r="AA1134" s="57">
        <v>7934</v>
      </c>
      <c r="AB1134" s="57">
        <v>3007.3360503287204</v>
      </c>
      <c r="AC1134" s="58">
        <v>34745.336050328719</v>
      </c>
      <c r="AD1134" s="59">
        <v>-6637.7656748458467</v>
      </c>
      <c r="AE1134" s="57">
        <v>-7036.1571311672405</v>
      </c>
      <c r="AF1134" s="57">
        <v>369.32548786132907</v>
      </c>
      <c r="AG1134" s="57">
        <v>-263.3473915248793</v>
      </c>
      <c r="AH1134" s="57">
        <v>0</v>
      </c>
      <c r="AI1134" s="60">
        <v>0</v>
      </c>
    </row>
    <row r="1135" spans="1:35" s="6" customFormat="1" x14ac:dyDescent="0.25">
      <c r="A1135" s="52" t="s">
        <v>2269</v>
      </c>
      <c r="B1135" s="53" t="s">
        <v>2270</v>
      </c>
      <c r="C1135" s="54">
        <v>139063.67999999999</v>
      </c>
      <c r="D1135" s="55">
        <v>4.1770000000000002E-5</v>
      </c>
      <c r="E1135" s="55">
        <v>4.511E-5</v>
      </c>
      <c r="F1135" s="56">
        <v>0</v>
      </c>
      <c r="G1135" s="57">
        <v>1945</v>
      </c>
      <c r="H1135" s="58">
        <v>1945</v>
      </c>
      <c r="I1135" s="59">
        <v>4012</v>
      </c>
      <c r="J1135" s="57">
        <v>24071</v>
      </c>
      <c r="K1135" s="57">
        <v>-12872</v>
      </c>
      <c r="L1135" s="57">
        <v>-9271</v>
      </c>
      <c r="M1135" s="60">
        <v>19561</v>
      </c>
      <c r="N1135" s="59">
        <v>-14083</v>
      </c>
      <c r="O1135" s="57">
        <v>-5262.723857509206</v>
      </c>
      <c r="P1135" s="57">
        <v>-19345.723857509205</v>
      </c>
      <c r="Q1135" s="57">
        <v>0</v>
      </c>
      <c r="R1135" s="60">
        <v>-19345.723857509205</v>
      </c>
      <c r="S1135" s="61">
        <v>2386</v>
      </c>
      <c r="T1135" s="59">
        <v>13011</v>
      </c>
      <c r="U1135" s="57">
        <v>2676</v>
      </c>
      <c r="V1135" s="57">
        <v>3176</v>
      </c>
      <c r="W1135" s="57">
        <v>0</v>
      </c>
      <c r="X1135" s="60">
        <v>18863</v>
      </c>
      <c r="Y1135" s="59">
        <v>34489</v>
      </c>
      <c r="Z1135" s="57">
        <v>2297</v>
      </c>
      <c r="AA1135" s="57">
        <v>12261</v>
      </c>
      <c r="AB1135" s="57">
        <v>9889.0620394372399</v>
      </c>
      <c r="AC1135" s="58">
        <v>58936.062039437238</v>
      </c>
      <c r="AD1135" s="59">
        <v>-21315.307925972586</v>
      </c>
      <c r="AE1135" s="57">
        <v>-17444.933519007347</v>
      </c>
      <c r="AF1135" s="57">
        <v>-1096.7532441369847</v>
      </c>
      <c r="AG1135" s="57">
        <v>-216.06735032031997</v>
      </c>
      <c r="AH1135" s="57">
        <v>0</v>
      </c>
      <c r="AI1135" s="60">
        <v>0</v>
      </c>
    </row>
    <row r="1136" spans="1:35" s="6" customFormat="1" x14ac:dyDescent="0.25">
      <c r="A1136" s="52" t="s">
        <v>2271</v>
      </c>
      <c r="B1136" s="53" t="s">
        <v>2272</v>
      </c>
      <c r="C1136" s="54">
        <v>0</v>
      </c>
      <c r="D1136" s="55">
        <v>0</v>
      </c>
      <c r="E1136" s="55">
        <v>0</v>
      </c>
      <c r="F1136" s="56">
        <v>0</v>
      </c>
      <c r="G1136" s="57">
        <v>0</v>
      </c>
      <c r="H1136" s="58">
        <v>0</v>
      </c>
      <c r="I1136" s="59">
        <v>0</v>
      </c>
      <c r="J1136" s="57">
        <v>0</v>
      </c>
      <c r="K1136" s="57">
        <v>0</v>
      </c>
      <c r="L1136" s="57">
        <v>0</v>
      </c>
      <c r="M1136" s="60">
        <v>0</v>
      </c>
      <c r="N1136" s="59">
        <v>0</v>
      </c>
      <c r="O1136" s="57">
        <v>-12641.416244540216</v>
      </c>
      <c r="P1136" s="57">
        <v>-12641.416244540216</v>
      </c>
      <c r="Q1136" s="57">
        <v>0</v>
      </c>
      <c r="R1136" s="60">
        <v>-12641.416244540216</v>
      </c>
      <c r="S1136" s="61">
        <v>0</v>
      </c>
      <c r="T1136" s="59">
        <v>0</v>
      </c>
      <c r="U1136" s="57">
        <v>0</v>
      </c>
      <c r="V1136" s="57">
        <v>0</v>
      </c>
      <c r="W1136" s="57">
        <v>0</v>
      </c>
      <c r="X1136" s="60">
        <v>0</v>
      </c>
      <c r="Y1136" s="59">
        <v>0</v>
      </c>
      <c r="Z1136" s="57">
        <v>0</v>
      </c>
      <c r="AA1136" s="57">
        <v>0</v>
      </c>
      <c r="AB1136" s="57">
        <v>3766.8476322397109</v>
      </c>
      <c r="AC1136" s="58">
        <v>3766.8476322397109</v>
      </c>
      <c r="AD1136" s="59">
        <v>-3766.8476322397109</v>
      </c>
      <c r="AE1136" s="57">
        <v>0</v>
      </c>
      <c r="AF1136" s="57">
        <v>0</v>
      </c>
      <c r="AG1136" s="57">
        <v>0</v>
      </c>
      <c r="AH1136" s="57">
        <v>0</v>
      </c>
      <c r="AI1136" s="60">
        <v>0</v>
      </c>
    </row>
    <row r="1137" spans="1:35" s="6" customFormat="1" x14ac:dyDescent="0.25">
      <c r="A1137" s="52" t="s">
        <v>2273</v>
      </c>
      <c r="B1137" s="53" t="s">
        <v>2274</v>
      </c>
      <c r="C1137" s="54">
        <v>0</v>
      </c>
      <c r="D1137" s="55">
        <v>0</v>
      </c>
      <c r="E1137" s="55">
        <v>0</v>
      </c>
      <c r="F1137" s="56">
        <v>0</v>
      </c>
      <c r="G1137" s="57">
        <v>0</v>
      </c>
      <c r="H1137" s="58">
        <v>0</v>
      </c>
      <c r="I1137" s="59">
        <v>0</v>
      </c>
      <c r="J1137" s="57">
        <v>0</v>
      </c>
      <c r="K1137" s="57">
        <v>0</v>
      </c>
      <c r="L1137" s="57">
        <v>0</v>
      </c>
      <c r="M1137" s="60">
        <v>0</v>
      </c>
      <c r="N1137" s="59">
        <v>0</v>
      </c>
      <c r="O1137" s="57">
        <v>-8078.4576102419242</v>
      </c>
      <c r="P1137" s="57">
        <v>-8078.4576102419242</v>
      </c>
      <c r="Q1137" s="57">
        <v>0</v>
      </c>
      <c r="R1137" s="60">
        <v>-8078.4576102419242</v>
      </c>
      <c r="S1137" s="61">
        <v>0</v>
      </c>
      <c r="T1137" s="59">
        <v>0</v>
      </c>
      <c r="U1137" s="57">
        <v>0</v>
      </c>
      <c r="V1137" s="57">
        <v>0</v>
      </c>
      <c r="W1137" s="57">
        <v>0</v>
      </c>
      <c r="X1137" s="60">
        <v>0</v>
      </c>
      <c r="Y1137" s="59">
        <v>0</v>
      </c>
      <c r="Z1137" s="57">
        <v>0</v>
      </c>
      <c r="AA1137" s="57">
        <v>0</v>
      </c>
      <c r="AB1137" s="57">
        <v>17529.368085393697</v>
      </c>
      <c r="AC1137" s="58">
        <v>17529.368085393697</v>
      </c>
      <c r="AD1137" s="59">
        <v>-8107.9634477070213</v>
      </c>
      <c r="AE1137" s="57">
        <v>-7246.5365785605891</v>
      </c>
      <c r="AF1137" s="57">
        <v>-2174.8680591260854</v>
      </c>
      <c r="AG1137" s="57">
        <v>0</v>
      </c>
      <c r="AH1137" s="57">
        <v>0</v>
      </c>
      <c r="AI1137" s="60">
        <v>0</v>
      </c>
    </row>
    <row r="1138" spans="1:35" s="6" customFormat="1" x14ac:dyDescent="0.25">
      <c r="A1138" s="52" t="s">
        <v>2275</v>
      </c>
      <c r="B1138" s="53" t="s">
        <v>2276</v>
      </c>
      <c r="C1138" s="54">
        <v>71518.759999999995</v>
      </c>
      <c r="D1138" s="55">
        <v>2.1480000000000001E-5</v>
      </c>
      <c r="E1138" s="55">
        <v>1.367E-5</v>
      </c>
      <c r="F1138" s="56">
        <v>0</v>
      </c>
      <c r="G1138" s="57">
        <v>1000</v>
      </c>
      <c r="H1138" s="58">
        <v>1000</v>
      </c>
      <c r="I1138" s="59">
        <v>2063</v>
      </c>
      <c r="J1138" s="57">
        <v>12379</v>
      </c>
      <c r="K1138" s="57">
        <v>-6619</v>
      </c>
      <c r="L1138" s="57">
        <v>-4768</v>
      </c>
      <c r="M1138" s="60">
        <v>10059</v>
      </c>
      <c r="N1138" s="59">
        <v>-7242</v>
      </c>
      <c r="O1138" s="57">
        <v>5232.9753478366465</v>
      </c>
      <c r="P1138" s="57">
        <v>-2009.0246521633535</v>
      </c>
      <c r="Q1138" s="57">
        <v>0</v>
      </c>
      <c r="R1138" s="60">
        <v>-2009.0246521633535</v>
      </c>
      <c r="S1138" s="61">
        <v>1227</v>
      </c>
      <c r="T1138" s="59">
        <v>6691</v>
      </c>
      <c r="U1138" s="57">
        <v>1376</v>
      </c>
      <c r="V1138" s="57">
        <v>1633</v>
      </c>
      <c r="W1138" s="57">
        <v>7250.1265418494031</v>
      </c>
      <c r="X1138" s="60">
        <v>16950.126541849404</v>
      </c>
      <c r="Y1138" s="59">
        <v>17736</v>
      </c>
      <c r="Z1138" s="57">
        <v>1181</v>
      </c>
      <c r="AA1138" s="57">
        <v>6305</v>
      </c>
      <c r="AB1138" s="57">
        <v>2422.3759436607588</v>
      </c>
      <c r="AC1138" s="58">
        <v>27644.375943660758</v>
      </c>
      <c r="AD1138" s="59">
        <v>-7940.3405743421163</v>
      </c>
      <c r="AE1138" s="57">
        <v>-6510.3672853026665</v>
      </c>
      <c r="AF1138" s="57">
        <v>2164.7437386258143</v>
      </c>
      <c r="AG1138" s="57">
        <v>1591.7147192076127</v>
      </c>
      <c r="AH1138" s="57">
        <v>0</v>
      </c>
      <c r="AI1138" s="60">
        <v>0</v>
      </c>
    </row>
    <row r="1139" spans="1:35" s="6" customFormat="1" x14ac:dyDescent="0.25">
      <c r="A1139" s="52" t="s">
        <v>2277</v>
      </c>
      <c r="B1139" s="53" t="s">
        <v>2278</v>
      </c>
      <c r="C1139" s="54">
        <v>197296.93</v>
      </c>
      <c r="D1139" s="55">
        <v>5.927E-5</v>
      </c>
      <c r="E1139" s="55">
        <v>6.3709999999999998E-5</v>
      </c>
      <c r="F1139" s="56">
        <v>0</v>
      </c>
      <c r="G1139" s="57">
        <v>2760</v>
      </c>
      <c r="H1139" s="58">
        <v>2760</v>
      </c>
      <c r="I1139" s="59">
        <v>5692</v>
      </c>
      <c r="J1139" s="57">
        <v>34156</v>
      </c>
      <c r="K1139" s="57">
        <v>-18264</v>
      </c>
      <c r="L1139" s="57">
        <v>-13155</v>
      </c>
      <c r="M1139" s="60">
        <v>27756</v>
      </c>
      <c r="N1139" s="59">
        <v>-19983</v>
      </c>
      <c r="O1139" s="57">
        <v>3111.1357927623267</v>
      </c>
      <c r="P1139" s="57">
        <v>-16871.864207237675</v>
      </c>
      <c r="Q1139" s="57">
        <v>0</v>
      </c>
      <c r="R1139" s="60">
        <v>-16871.864207237675</v>
      </c>
      <c r="S1139" s="61">
        <v>3385</v>
      </c>
      <c r="T1139" s="59">
        <v>18463</v>
      </c>
      <c r="U1139" s="57">
        <v>3797</v>
      </c>
      <c r="V1139" s="57">
        <v>4506</v>
      </c>
      <c r="W1139" s="57">
        <v>9871.3519624515502</v>
      </c>
      <c r="X1139" s="60">
        <v>36637.351962451547</v>
      </c>
      <c r="Y1139" s="59">
        <v>48938</v>
      </c>
      <c r="Z1139" s="57">
        <v>3259</v>
      </c>
      <c r="AA1139" s="57">
        <v>17398</v>
      </c>
      <c r="AB1139" s="57">
        <v>5303.0428359201842</v>
      </c>
      <c r="AC1139" s="58">
        <v>74898.042835920191</v>
      </c>
      <c r="AD1139" s="59">
        <v>-20096.201169518499</v>
      </c>
      <c r="AE1139" s="57">
        <v>-17509.831047600321</v>
      </c>
      <c r="AF1139" s="57">
        <v>-401.87957383716639</v>
      </c>
      <c r="AG1139" s="57">
        <v>-252.77908251265876</v>
      </c>
      <c r="AH1139" s="57">
        <v>0</v>
      </c>
      <c r="AI1139" s="60">
        <v>0</v>
      </c>
    </row>
    <row r="1140" spans="1:35" s="6" customFormat="1" x14ac:dyDescent="0.25">
      <c r="A1140" s="52" t="s">
        <v>2279</v>
      </c>
      <c r="B1140" s="53" t="s">
        <v>2280</v>
      </c>
      <c r="C1140" s="54">
        <v>0</v>
      </c>
      <c r="D1140" s="55">
        <v>0</v>
      </c>
      <c r="E1140" s="55">
        <v>0</v>
      </c>
      <c r="F1140" s="56">
        <v>0</v>
      </c>
      <c r="G1140" s="57">
        <v>0</v>
      </c>
      <c r="H1140" s="58">
        <v>0</v>
      </c>
      <c r="I1140" s="59">
        <v>0</v>
      </c>
      <c r="J1140" s="57">
        <v>0</v>
      </c>
      <c r="K1140" s="57">
        <v>0</v>
      </c>
      <c r="L1140" s="57">
        <v>0</v>
      </c>
      <c r="M1140" s="60">
        <v>0</v>
      </c>
      <c r="N1140" s="59">
        <v>0</v>
      </c>
      <c r="O1140" s="57">
        <v>-1370.1122038076535</v>
      </c>
      <c r="P1140" s="57">
        <v>-1370.1122038076535</v>
      </c>
      <c r="Q1140" s="57">
        <v>0</v>
      </c>
      <c r="R1140" s="60">
        <v>-1370.1122038076535</v>
      </c>
      <c r="S1140" s="61">
        <v>0</v>
      </c>
      <c r="T1140" s="59">
        <v>0</v>
      </c>
      <c r="U1140" s="57">
        <v>0</v>
      </c>
      <c r="V1140" s="57">
        <v>0</v>
      </c>
      <c r="W1140" s="57">
        <v>0</v>
      </c>
      <c r="X1140" s="60">
        <v>0</v>
      </c>
      <c r="Y1140" s="59">
        <v>0</v>
      </c>
      <c r="Z1140" s="57">
        <v>0</v>
      </c>
      <c r="AA1140" s="57">
        <v>0</v>
      </c>
      <c r="AB1140" s="57">
        <v>0</v>
      </c>
      <c r="AC1140" s="58">
        <v>0</v>
      </c>
      <c r="AD1140" s="59">
        <v>0</v>
      </c>
      <c r="AE1140" s="57">
        <v>0</v>
      </c>
      <c r="AF1140" s="57">
        <v>0</v>
      </c>
      <c r="AG1140" s="57">
        <v>0</v>
      </c>
      <c r="AH1140" s="57">
        <v>0</v>
      </c>
      <c r="AI1140" s="60">
        <v>0</v>
      </c>
    </row>
    <row r="1141" spans="1:35" s="6" customFormat="1" x14ac:dyDescent="0.25">
      <c r="A1141" s="52" t="s">
        <v>2281</v>
      </c>
      <c r="B1141" s="53" t="s">
        <v>2282</v>
      </c>
      <c r="C1141" s="54">
        <v>7800</v>
      </c>
      <c r="D1141" s="55">
        <v>2.34E-6</v>
      </c>
      <c r="E1141" s="55">
        <v>2.4899999999999999E-6</v>
      </c>
      <c r="F1141" s="56">
        <v>0</v>
      </c>
      <c r="G1141" s="57">
        <v>109</v>
      </c>
      <c r="H1141" s="58">
        <v>109</v>
      </c>
      <c r="I1141" s="59">
        <v>225</v>
      </c>
      <c r="J1141" s="57">
        <v>1349</v>
      </c>
      <c r="K1141" s="57">
        <v>-721</v>
      </c>
      <c r="L1141" s="57">
        <v>-519</v>
      </c>
      <c r="M1141" s="60">
        <v>1096</v>
      </c>
      <c r="N1141" s="59">
        <v>-789</v>
      </c>
      <c r="O1141" s="57">
        <v>-592.17597534667743</v>
      </c>
      <c r="P1141" s="57">
        <v>-1381.1759753466774</v>
      </c>
      <c r="Q1141" s="57">
        <v>0</v>
      </c>
      <c r="R1141" s="60">
        <v>-1381.1759753466774</v>
      </c>
      <c r="S1141" s="61">
        <v>134</v>
      </c>
      <c r="T1141" s="59">
        <v>729</v>
      </c>
      <c r="U1141" s="57">
        <v>150</v>
      </c>
      <c r="V1141" s="57">
        <v>178</v>
      </c>
      <c r="W1141" s="57">
        <v>2064.744994272336</v>
      </c>
      <c r="X1141" s="60">
        <v>3121.744994272336</v>
      </c>
      <c r="Y1141" s="59">
        <v>1932</v>
      </c>
      <c r="Z1141" s="57">
        <v>129</v>
      </c>
      <c r="AA1141" s="57">
        <v>687</v>
      </c>
      <c r="AB1141" s="57">
        <v>3113.3775321221965</v>
      </c>
      <c r="AC1141" s="58">
        <v>5861.3775321221965</v>
      </c>
      <c r="AD1141" s="59">
        <v>-1715.6957345571616</v>
      </c>
      <c r="AE1141" s="57">
        <v>-1461.7707305376462</v>
      </c>
      <c r="AF1141" s="57">
        <v>444.0673416987853</v>
      </c>
      <c r="AG1141" s="57">
        <v>-6.2334144538374829</v>
      </c>
      <c r="AH1141" s="57">
        <v>0</v>
      </c>
      <c r="AI1141" s="60">
        <v>0</v>
      </c>
    </row>
    <row r="1142" spans="1:35" s="6" customFormat="1" x14ac:dyDescent="0.25">
      <c r="A1142" s="52" t="s">
        <v>2283</v>
      </c>
      <c r="B1142" s="53" t="s">
        <v>2284</v>
      </c>
      <c r="C1142" s="54">
        <v>656088.54</v>
      </c>
      <c r="D1142" s="55">
        <v>1.9709E-4</v>
      </c>
      <c r="E1142" s="55">
        <v>2.142E-4</v>
      </c>
      <c r="F1142" s="56">
        <v>0</v>
      </c>
      <c r="G1142" s="57">
        <v>9177</v>
      </c>
      <c r="H1142" s="58">
        <v>9177</v>
      </c>
      <c r="I1142" s="59">
        <v>18929</v>
      </c>
      <c r="J1142" s="57">
        <v>113580</v>
      </c>
      <c r="K1142" s="57">
        <v>-60734</v>
      </c>
      <c r="L1142" s="57">
        <v>-43745</v>
      </c>
      <c r="M1142" s="60">
        <v>92298</v>
      </c>
      <c r="N1142" s="59">
        <v>-66450</v>
      </c>
      <c r="O1142" s="57">
        <v>-4613.412803207405</v>
      </c>
      <c r="P1142" s="57">
        <v>-71063.412803207408</v>
      </c>
      <c r="Q1142" s="57">
        <v>0</v>
      </c>
      <c r="R1142" s="60">
        <v>-71063.412803207408</v>
      </c>
      <c r="S1142" s="61">
        <v>11258</v>
      </c>
      <c r="T1142" s="59">
        <v>61394</v>
      </c>
      <c r="U1142" s="57">
        <v>12625</v>
      </c>
      <c r="V1142" s="57">
        <v>14984</v>
      </c>
      <c r="W1142" s="57">
        <v>17353.568565130761</v>
      </c>
      <c r="X1142" s="60">
        <v>106356.56856513076</v>
      </c>
      <c r="Y1142" s="59">
        <v>162734</v>
      </c>
      <c r="Z1142" s="57">
        <v>10838</v>
      </c>
      <c r="AA1142" s="57">
        <v>57853</v>
      </c>
      <c r="AB1142" s="57">
        <v>22714.867221508608</v>
      </c>
      <c r="AC1142" s="58">
        <v>254139.86722150861</v>
      </c>
      <c r="AD1142" s="59">
        <v>-79149.761343659964</v>
      </c>
      <c r="AE1142" s="57">
        <v>-65726.937731083468</v>
      </c>
      <c r="AF1142" s="57">
        <v>-1642.1197618111328</v>
      </c>
      <c r="AG1142" s="57">
        <v>-1264.4798198232861</v>
      </c>
      <c r="AH1142" s="57">
        <v>0</v>
      </c>
      <c r="AI1142" s="60">
        <v>0</v>
      </c>
    </row>
    <row r="1143" spans="1:35" s="6" customFormat="1" x14ac:dyDescent="0.25">
      <c r="A1143" s="52" t="s">
        <v>2285</v>
      </c>
      <c r="B1143" s="53" t="s">
        <v>2286</v>
      </c>
      <c r="C1143" s="54">
        <v>65461.79</v>
      </c>
      <c r="D1143" s="55">
        <v>1.9660000000000002E-5</v>
      </c>
      <c r="E1143" s="55">
        <v>2.1420000000000002E-5</v>
      </c>
      <c r="F1143" s="56">
        <v>0</v>
      </c>
      <c r="G1143" s="57">
        <v>915</v>
      </c>
      <c r="H1143" s="58">
        <v>915</v>
      </c>
      <c r="I1143" s="59">
        <v>1888</v>
      </c>
      <c r="J1143" s="57">
        <v>11330</v>
      </c>
      <c r="K1143" s="57">
        <v>-6058</v>
      </c>
      <c r="L1143" s="57">
        <v>-4364</v>
      </c>
      <c r="M1143" s="60">
        <v>9207</v>
      </c>
      <c r="N1143" s="59">
        <v>-6629</v>
      </c>
      <c r="O1143" s="57">
        <v>-1837.4269398900801</v>
      </c>
      <c r="P1143" s="57">
        <v>-8466.4269398900797</v>
      </c>
      <c r="Q1143" s="57">
        <v>0</v>
      </c>
      <c r="R1143" s="60">
        <v>-8466.4269398900797</v>
      </c>
      <c r="S1143" s="61">
        <v>1123</v>
      </c>
      <c r="T1143" s="59">
        <v>6124</v>
      </c>
      <c r="U1143" s="57">
        <v>1259</v>
      </c>
      <c r="V1143" s="57">
        <v>1495</v>
      </c>
      <c r="W1143" s="57">
        <v>1434.8327549775249</v>
      </c>
      <c r="X1143" s="60">
        <v>10312.832754977524</v>
      </c>
      <c r="Y1143" s="59">
        <v>16233</v>
      </c>
      <c r="Z1143" s="57">
        <v>1081</v>
      </c>
      <c r="AA1143" s="57">
        <v>5771</v>
      </c>
      <c r="AB1143" s="57">
        <v>4765.7916157991322</v>
      </c>
      <c r="AC1143" s="58">
        <v>27850.791615799131</v>
      </c>
      <c r="AD1143" s="59">
        <v>-9774.27765084157</v>
      </c>
      <c r="AE1143" s="57">
        <v>-7160.5426411062335</v>
      </c>
      <c r="AF1143" s="57">
        <v>-467.2610445159778</v>
      </c>
      <c r="AG1143" s="57">
        <v>-135.87752435782534</v>
      </c>
      <c r="AH1143" s="57">
        <v>0</v>
      </c>
      <c r="AI1143" s="60">
        <v>0</v>
      </c>
    </row>
    <row r="1144" spans="1:35" s="6" customFormat="1" x14ac:dyDescent="0.25">
      <c r="A1144" s="52" t="s">
        <v>2287</v>
      </c>
      <c r="B1144" s="53" t="s">
        <v>2288</v>
      </c>
      <c r="C1144" s="54">
        <v>0</v>
      </c>
      <c r="D1144" s="55">
        <v>0</v>
      </c>
      <c r="E1144" s="55">
        <v>0</v>
      </c>
      <c r="F1144" s="56">
        <v>0</v>
      </c>
      <c r="G1144" s="57">
        <v>0</v>
      </c>
      <c r="H1144" s="58">
        <v>0</v>
      </c>
      <c r="I1144" s="59">
        <v>0</v>
      </c>
      <c r="J1144" s="57">
        <v>0</v>
      </c>
      <c r="K1144" s="57">
        <v>0</v>
      </c>
      <c r="L1144" s="57">
        <v>0</v>
      </c>
      <c r="M1144" s="60">
        <v>0</v>
      </c>
      <c r="N1144" s="59">
        <v>0</v>
      </c>
      <c r="O1144" s="57">
        <v>0</v>
      </c>
      <c r="P1144" s="57">
        <v>0</v>
      </c>
      <c r="Q1144" s="57">
        <v>0</v>
      </c>
      <c r="R1144" s="60">
        <v>0</v>
      </c>
      <c r="S1144" s="61">
        <v>0</v>
      </c>
      <c r="T1144" s="59">
        <v>0</v>
      </c>
      <c r="U1144" s="57">
        <v>0</v>
      </c>
      <c r="V1144" s="57">
        <v>0</v>
      </c>
      <c r="W1144" s="57">
        <v>0</v>
      </c>
      <c r="X1144" s="60">
        <v>0</v>
      </c>
      <c r="Y1144" s="59">
        <v>0</v>
      </c>
      <c r="Z1144" s="57">
        <v>0</v>
      </c>
      <c r="AA1144" s="57">
        <v>0</v>
      </c>
      <c r="AB1144" s="57">
        <v>0</v>
      </c>
      <c r="AC1144" s="58">
        <v>0</v>
      </c>
      <c r="AD1144" s="59">
        <v>0</v>
      </c>
      <c r="AE1144" s="57">
        <v>0</v>
      </c>
      <c r="AF1144" s="57">
        <v>0</v>
      </c>
      <c r="AG1144" s="57">
        <v>0</v>
      </c>
      <c r="AH1144" s="57">
        <v>0</v>
      </c>
      <c r="AI1144" s="60">
        <v>0</v>
      </c>
    </row>
    <row r="1145" spans="1:35" s="6" customFormat="1" x14ac:dyDescent="0.25">
      <c r="A1145" s="52" t="s">
        <v>2289</v>
      </c>
      <c r="B1145" s="53" t="s">
        <v>2290</v>
      </c>
      <c r="C1145" s="54">
        <v>70258.75</v>
      </c>
      <c r="D1145" s="55">
        <v>2.1109999999999999E-5</v>
      </c>
      <c r="E1145" s="55">
        <v>2.247E-5</v>
      </c>
      <c r="F1145" s="56">
        <v>0</v>
      </c>
      <c r="G1145" s="57">
        <v>983</v>
      </c>
      <c r="H1145" s="58">
        <v>983</v>
      </c>
      <c r="I1145" s="59">
        <v>2027</v>
      </c>
      <c r="J1145" s="57">
        <v>12165</v>
      </c>
      <c r="K1145" s="57">
        <v>-6505</v>
      </c>
      <c r="L1145" s="57">
        <v>-4685</v>
      </c>
      <c r="M1145" s="60">
        <v>9886</v>
      </c>
      <c r="N1145" s="59">
        <v>-7117</v>
      </c>
      <c r="O1145" s="57">
        <v>2089.2093058899559</v>
      </c>
      <c r="P1145" s="57">
        <v>-5027.7906941100446</v>
      </c>
      <c r="Q1145" s="57">
        <v>0</v>
      </c>
      <c r="R1145" s="60">
        <v>-5027.7906941100446</v>
      </c>
      <c r="S1145" s="61">
        <v>1206</v>
      </c>
      <c r="T1145" s="59">
        <v>6576</v>
      </c>
      <c r="U1145" s="57">
        <v>1352</v>
      </c>
      <c r="V1145" s="57">
        <v>1605</v>
      </c>
      <c r="W1145" s="57">
        <v>2740.1262747480787</v>
      </c>
      <c r="X1145" s="60">
        <v>12273.12627474808</v>
      </c>
      <c r="Y1145" s="59">
        <v>17430</v>
      </c>
      <c r="Z1145" s="57">
        <v>1161</v>
      </c>
      <c r="AA1145" s="57">
        <v>6197</v>
      </c>
      <c r="AB1145" s="57">
        <v>2527.6215599661386</v>
      </c>
      <c r="AC1145" s="58">
        <v>27315.621559966137</v>
      </c>
      <c r="AD1145" s="59">
        <v>-6838.2002277416832</v>
      </c>
      <c r="AE1145" s="57">
        <v>-8139.579964171463</v>
      </c>
      <c r="AF1145" s="57">
        <v>-13.68373454314434</v>
      </c>
      <c r="AG1145" s="57">
        <v>-51.031358761769923</v>
      </c>
      <c r="AH1145" s="57">
        <v>0</v>
      </c>
      <c r="AI1145" s="60">
        <v>0</v>
      </c>
    </row>
    <row r="1146" spans="1:35" s="6" customFormat="1" x14ac:dyDescent="0.25">
      <c r="A1146" s="52" t="s">
        <v>2291</v>
      </c>
      <c r="B1146" s="53" t="s">
        <v>2292</v>
      </c>
      <c r="C1146" s="54">
        <v>140603.07</v>
      </c>
      <c r="D1146" s="55">
        <v>4.2240000000000002E-5</v>
      </c>
      <c r="E1146" s="55">
        <v>4.4960000000000003E-5</v>
      </c>
      <c r="F1146" s="56">
        <v>0</v>
      </c>
      <c r="G1146" s="57">
        <v>1967</v>
      </c>
      <c r="H1146" s="58">
        <v>1967</v>
      </c>
      <c r="I1146" s="59">
        <v>4057</v>
      </c>
      <c r="J1146" s="57">
        <v>24342</v>
      </c>
      <c r="K1146" s="57">
        <v>-13016</v>
      </c>
      <c r="L1146" s="57">
        <v>-9375</v>
      </c>
      <c r="M1146" s="60">
        <v>19781</v>
      </c>
      <c r="N1146" s="59">
        <v>-14242</v>
      </c>
      <c r="O1146" s="57">
        <v>-8397.244008879783</v>
      </c>
      <c r="P1146" s="57">
        <v>-22639.244008879781</v>
      </c>
      <c r="Q1146" s="57">
        <v>0</v>
      </c>
      <c r="R1146" s="60">
        <v>-22639.244008879781</v>
      </c>
      <c r="S1146" s="61">
        <v>2413</v>
      </c>
      <c r="T1146" s="59">
        <v>13158</v>
      </c>
      <c r="U1146" s="57">
        <v>2706</v>
      </c>
      <c r="V1146" s="57">
        <v>3211</v>
      </c>
      <c r="W1146" s="57">
        <v>0</v>
      </c>
      <c r="X1146" s="60">
        <v>19075</v>
      </c>
      <c r="Y1146" s="59">
        <v>34877</v>
      </c>
      <c r="Z1146" s="57">
        <v>2323</v>
      </c>
      <c r="AA1146" s="57">
        <v>12399</v>
      </c>
      <c r="AB1146" s="57">
        <v>10282.727291767507</v>
      </c>
      <c r="AC1146" s="58">
        <v>59881.727291767507</v>
      </c>
      <c r="AD1146" s="59">
        <v>-22906.863385071065</v>
      </c>
      <c r="AE1146" s="57">
        <v>-16920.072128181262</v>
      </c>
      <c r="AF1146" s="57">
        <v>-876.70138270827192</v>
      </c>
      <c r="AG1146" s="57">
        <v>-103.09039580690887</v>
      </c>
      <c r="AH1146" s="57">
        <v>0</v>
      </c>
      <c r="AI1146" s="60">
        <v>0</v>
      </c>
    </row>
    <row r="1147" spans="1:35" s="6" customFormat="1" x14ac:dyDescent="0.25">
      <c r="A1147" s="52" t="s">
        <v>2293</v>
      </c>
      <c r="B1147" s="53" t="s">
        <v>2294</v>
      </c>
      <c r="C1147" s="54">
        <v>412658.16</v>
      </c>
      <c r="D1147" s="55">
        <v>1.2396E-4</v>
      </c>
      <c r="E1147" s="55">
        <v>1.1791E-4</v>
      </c>
      <c r="F1147" s="56">
        <v>0</v>
      </c>
      <c r="G1147" s="57">
        <v>5772</v>
      </c>
      <c r="H1147" s="58">
        <v>5772</v>
      </c>
      <c r="I1147" s="59">
        <v>11905</v>
      </c>
      <c r="J1147" s="57">
        <v>71436</v>
      </c>
      <c r="K1147" s="57">
        <v>-38199</v>
      </c>
      <c r="L1147" s="57">
        <v>-27513</v>
      </c>
      <c r="M1147" s="60">
        <v>58051</v>
      </c>
      <c r="N1147" s="59">
        <v>-41794</v>
      </c>
      <c r="O1147" s="57">
        <v>884.96559264359269</v>
      </c>
      <c r="P1147" s="57">
        <v>-40909.034407356405</v>
      </c>
      <c r="Q1147" s="57">
        <v>0</v>
      </c>
      <c r="R1147" s="60">
        <v>-40909.034407356405</v>
      </c>
      <c r="S1147" s="61">
        <v>7081</v>
      </c>
      <c r="T1147" s="59">
        <v>38614</v>
      </c>
      <c r="U1147" s="57">
        <v>7941</v>
      </c>
      <c r="V1147" s="57">
        <v>9424</v>
      </c>
      <c r="W1147" s="57">
        <v>15163.851552797936</v>
      </c>
      <c r="X1147" s="60">
        <v>71142.851552797933</v>
      </c>
      <c r="Y1147" s="59">
        <v>102352</v>
      </c>
      <c r="Z1147" s="57">
        <v>6817</v>
      </c>
      <c r="AA1147" s="57">
        <v>36387</v>
      </c>
      <c r="AB1147" s="57">
        <v>12335.755536802617</v>
      </c>
      <c r="AC1147" s="58">
        <v>157891.75553680261</v>
      </c>
      <c r="AD1147" s="59">
        <v>-44529.132350709471</v>
      </c>
      <c r="AE1147" s="57">
        <v>-44814.67005414336</v>
      </c>
      <c r="AF1147" s="57">
        <v>385.45951342032549</v>
      </c>
      <c r="AG1147" s="57">
        <v>2209.4389074278251</v>
      </c>
      <c r="AH1147" s="57">
        <v>0</v>
      </c>
      <c r="AI1147" s="60">
        <v>0</v>
      </c>
    </row>
    <row r="1148" spans="1:35" s="6" customFormat="1" x14ac:dyDescent="0.25">
      <c r="A1148" s="52" t="s">
        <v>2295</v>
      </c>
      <c r="B1148" s="53" t="s">
        <v>2296</v>
      </c>
      <c r="C1148" s="54">
        <v>1797880.27</v>
      </c>
      <c r="D1148" s="55">
        <v>5.4007999999999997E-4</v>
      </c>
      <c r="E1148" s="55">
        <v>5.5017E-4</v>
      </c>
      <c r="F1148" s="56">
        <v>0</v>
      </c>
      <c r="G1148" s="57">
        <v>25149</v>
      </c>
      <c r="H1148" s="58">
        <v>25149</v>
      </c>
      <c r="I1148" s="59">
        <v>51871</v>
      </c>
      <c r="J1148" s="57">
        <v>311240</v>
      </c>
      <c r="K1148" s="57">
        <v>-166428</v>
      </c>
      <c r="L1148" s="57">
        <v>-119873</v>
      </c>
      <c r="M1148" s="60">
        <v>252921</v>
      </c>
      <c r="N1148" s="59">
        <v>-182092</v>
      </c>
      <c r="O1148" s="57">
        <v>-40581.461775610835</v>
      </c>
      <c r="P1148" s="57">
        <v>-222673.46177561083</v>
      </c>
      <c r="Q1148" s="57">
        <v>0</v>
      </c>
      <c r="R1148" s="60">
        <v>-222673.46177561083</v>
      </c>
      <c r="S1148" s="61">
        <v>30849</v>
      </c>
      <c r="T1148" s="59">
        <v>168235</v>
      </c>
      <c r="U1148" s="57">
        <v>34597</v>
      </c>
      <c r="V1148" s="57">
        <v>41061</v>
      </c>
      <c r="W1148" s="57">
        <v>57796.568820583489</v>
      </c>
      <c r="X1148" s="60">
        <v>301689.56882058352</v>
      </c>
      <c r="Y1148" s="59">
        <v>445937</v>
      </c>
      <c r="Z1148" s="57">
        <v>29700</v>
      </c>
      <c r="AA1148" s="57">
        <v>158533</v>
      </c>
      <c r="AB1148" s="57">
        <v>68905.381588448246</v>
      </c>
      <c r="AC1148" s="58">
        <v>703075.3815884483</v>
      </c>
      <c r="AD1148" s="59">
        <v>-240366.07681218348</v>
      </c>
      <c r="AE1148" s="57">
        <v>-182104.92251210538</v>
      </c>
      <c r="AF1148" s="57">
        <v>17973.484419304557</v>
      </c>
      <c r="AG1148" s="57">
        <v>3111.7021371195451</v>
      </c>
      <c r="AH1148" s="57">
        <v>0</v>
      </c>
      <c r="AI1148" s="60">
        <v>0</v>
      </c>
    </row>
    <row r="1149" spans="1:35" s="6" customFormat="1" x14ac:dyDescent="0.25">
      <c r="A1149" s="52" t="s">
        <v>2297</v>
      </c>
      <c r="B1149" s="53" t="s">
        <v>2298</v>
      </c>
      <c r="C1149" s="54">
        <v>1180953.6499999999</v>
      </c>
      <c r="D1149" s="55">
        <v>3.5476000000000003E-4</v>
      </c>
      <c r="E1149" s="55">
        <v>2.9119999999999998E-4</v>
      </c>
      <c r="F1149" s="56">
        <v>0</v>
      </c>
      <c r="G1149" s="57">
        <v>16519</v>
      </c>
      <c r="H1149" s="58">
        <v>16519</v>
      </c>
      <c r="I1149" s="59">
        <v>34072</v>
      </c>
      <c r="J1149" s="57">
        <v>204443</v>
      </c>
      <c r="K1149" s="57">
        <v>-109321</v>
      </c>
      <c r="L1149" s="57">
        <v>-78740</v>
      </c>
      <c r="M1149" s="60">
        <v>166135</v>
      </c>
      <c r="N1149" s="59">
        <v>-119610</v>
      </c>
      <c r="O1149" s="57">
        <v>-9155.5577315110058</v>
      </c>
      <c r="P1149" s="57">
        <v>-128765.55773151101</v>
      </c>
      <c r="Q1149" s="57">
        <v>0</v>
      </c>
      <c r="R1149" s="60">
        <v>-128765.55773151101</v>
      </c>
      <c r="S1149" s="61">
        <v>20264</v>
      </c>
      <c r="T1149" s="59">
        <v>110508</v>
      </c>
      <c r="U1149" s="57">
        <v>22725</v>
      </c>
      <c r="V1149" s="57">
        <v>26971</v>
      </c>
      <c r="W1149" s="57">
        <v>80817.755999838279</v>
      </c>
      <c r="X1149" s="60">
        <v>241021.75599983829</v>
      </c>
      <c r="Y1149" s="59">
        <v>292920</v>
      </c>
      <c r="Z1149" s="57">
        <v>19509</v>
      </c>
      <c r="AA1149" s="57">
        <v>104135</v>
      </c>
      <c r="AB1149" s="57">
        <v>24405.821181089028</v>
      </c>
      <c r="AC1149" s="58">
        <v>440969.82118108904</v>
      </c>
      <c r="AD1149" s="59">
        <v>-132784.82965099844</v>
      </c>
      <c r="AE1149" s="57">
        <v>-100842.4889885461</v>
      </c>
      <c r="AF1149" s="57">
        <v>19086.836289151943</v>
      </c>
      <c r="AG1149" s="57">
        <v>14592.417169141847</v>
      </c>
      <c r="AH1149" s="57">
        <v>0</v>
      </c>
      <c r="AI1149" s="60">
        <v>0</v>
      </c>
    </row>
    <row r="1150" spans="1:35" s="6" customFormat="1" x14ac:dyDescent="0.25">
      <c r="A1150" s="52" t="s">
        <v>2299</v>
      </c>
      <c r="B1150" s="53" t="s">
        <v>2300</v>
      </c>
      <c r="C1150" s="54">
        <v>3969236.06</v>
      </c>
      <c r="D1150" s="55">
        <v>1.19235E-3</v>
      </c>
      <c r="E1150" s="55">
        <v>1.19896E-3</v>
      </c>
      <c r="F1150" s="56">
        <v>0</v>
      </c>
      <c r="G1150" s="57">
        <v>55522</v>
      </c>
      <c r="H1150" s="58">
        <v>55522</v>
      </c>
      <c r="I1150" s="59">
        <v>114516</v>
      </c>
      <c r="J1150" s="57">
        <v>687133</v>
      </c>
      <c r="K1150" s="57">
        <v>-367428</v>
      </c>
      <c r="L1150" s="57">
        <v>-264647</v>
      </c>
      <c r="M1150" s="60">
        <v>558380</v>
      </c>
      <c r="N1150" s="59">
        <v>-402010</v>
      </c>
      <c r="O1150" s="57">
        <v>-30780.275388522205</v>
      </c>
      <c r="P1150" s="57">
        <v>-432790.27538852219</v>
      </c>
      <c r="Q1150" s="57">
        <v>0</v>
      </c>
      <c r="R1150" s="60">
        <v>-432790.27538852219</v>
      </c>
      <c r="S1150" s="61">
        <v>68107</v>
      </c>
      <c r="T1150" s="59">
        <v>371418</v>
      </c>
      <c r="U1150" s="57">
        <v>76380</v>
      </c>
      <c r="V1150" s="57">
        <v>90651</v>
      </c>
      <c r="W1150" s="57">
        <v>39863.610709754605</v>
      </c>
      <c r="X1150" s="60">
        <v>578312.61070975463</v>
      </c>
      <c r="Y1150" s="59">
        <v>984507</v>
      </c>
      <c r="Z1150" s="57">
        <v>65570</v>
      </c>
      <c r="AA1150" s="57">
        <v>349997</v>
      </c>
      <c r="AB1150" s="57">
        <v>172157.3299322103</v>
      </c>
      <c r="AC1150" s="58">
        <v>1572231.3299322103</v>
      </c>
      <c r="AD1150" s="59">
        <v>-527170.91546247329</v>
      </c>
      <c r="AE1150" s="57">
        <v>-457504.73268531077</v>
      </c>
      <c r="AF1150" s="57">
        <v>-18913.641243589984</v>
      </c>
      <c r="AG1150" s="57">
        <v>9670.5701689182952</v>
      </c>
      <c r="AH1150" s="57">
        <v>0</v>
      </c>
      <c r="AI1150" s="60">
        <v>0</v>
      </c>
    </row>
    <row r="1151" spans="1:35" s="6" customFormat="1" x14ac:dyDescent="0.25">
      <c r="A1151" s="52" t="s">
        <v>2301</v>
      </c>
      <c r="B1151" s="53" t="s">
        <v>2302</v>
      </c>
      <c r="C1151" s="54">
        <v>96879.72</v>
      </c>
      <c r="D1151" s="55">
        <v>2.9099999999999999E-5</v>
      </c>
      <c r="E1151" s="55">
        <v>5.1570000000000003E-5</v>
      </c>
      <c r="F1151" s="56">
        <v>0</v>
      </c>
      <c r="G1151" s="57">
        <v>1355</v>
      </c>
      <c r="H1151" s="58">
        <v>1355</v>
      </c>
      <c r="I1151" s="59">
        <v>2795</v>
      </c>
      <c r="J1151" s="57">
        <v>16770</v>
      </c>
      <c r="K1151" s="57">
        <v>-8967</v>
      </c>
      <c r="L1151" s="57">
        <v>-6459</v>
      </c>
      <c r="M1151" s="60">
        <v>13628</v>
      </c>
      <c r="N1151" s="59">
        <v>-9811</v>
      </c>
      <c r="O1151" s="57">
        <v>-14035.345898969937</v>
      </c>
      <c r="P1151" s="57">
        <v>-23846.345898969936</v>
      </c>
      <c r="Q1151" s="57">
        <v>0</v>
      </c>
      <c r="R1151" s="60">
        <v>-23846.345898969936</v>
      </c>
      <c r="S1151" s="61">
        <v>1662</v>
      </c>
      <c r="T1151" s="59">
        <v>9065</v>
      </c>
      <c r="U1151" s="57">
        <v>1864</v>
      </c>
      <c r="V1151" s="57">
        <v>2212</v>
      </c>
      <c r="W1151" s="57">
        <v>1297.0996877408224</v>
      </c>
      <c r="X1151" s="60">
        <v>14438.099687740822</v>
      </c>
      <c r="Y1151" s="59">
        <v>24027</v>
      </c>
      <c r="Z1151" s="57">
        <v>1600</v>
      </c>
      <c r="AA1151" s="57">
        <v>8542</v>
      </c>
      <c r="AB1151" s="57">
        <v>43291.768827808126</v>
      </c>
      <c r="AC1151" s="58">
        <v>77460.768827808119</v>
      </c>
      <c r="AD1151" s="59">
        <v>-25987.492538323986</v>
      </c>
      <c r="AE1151" s="57">
        <v>-23199.057616231254</v>
      </c>
      <c r="AF1151" s="57">
        <v>-10083.786093561335</v>
      </c>
      <c r="AG1151" s="57">
        <v>-3752.3328919507276</v>
      </c>
      <c r="AH1151" s="57">
        <v>0</v>
      </c>
      <c r="AI1151" s="60">
        <v>0</v>
      </c>
    </row>
    <row r="1152" spans="1:35" s="6" customFormat="1" ht="14.25" thickBot="1" x14ac:dyDescent="0.3">
      <c r="A1152" s="62"/>
      <c r="B1152" s="63"/>
      <c r="C1152" s="63"/>
      <c r="D1152" s="64"/>
      <c r="E1152" s="65"/>
      <c r="F1152" s="66"/>
      <c r="G1152" s="67"/>
      <c r="H1152" s="68"/>
      <c r="I1152" s="69"/>
      <c r="J1152" s="67"/>
      <c r="K1152" s="67"/>
      <c r="L1152" s="67"/>
      <c r="M1152" s="70"/>
      <c r="N1152" s="69"/>
      <c r="O1152" s="67"/>
      <c r="P1152" s="67"/>
      <c r="Q1152" s="67"/>
      <c r="R1152" s="70"/>
      <c r="S1152" s="71"/>
      <c r="T1152" s="69"/>
      <c r="U1152" s="67"/>
      <c r="V1152" s="67"/>
      <c r="W1152" s="67"/>
      <c r="X1152" s="70"/>
      <c r="Y1152" s="69"/>
      <c r="Z1152" s="67"/>
      <c r="AA1152" s="67"/>
      <c r="AB1152" s="67"/>
      <c r="AC1152" s="68"/>
      <c r="AD1152" s="69"/>
      <c r="AE1152" s="67"/>
      <c r="AF1152" s="67"/>
      <c r="AG1152" s="67"/>
      <c r="AH1152" s="67"/>
      <c r="AI1152" s="70"/>
    </row>
    <row r="1153" spans="1:35" s="6" customFormat="1" ht="14.25" thickBot="1" x14ac:dyDescent="0.3">
      <c r="A1153" s="72" t="s">
        <v>2303</v>
      </c>
      <c r="B1153" s="73"/>
      <c r="C1153" s="74">
        <f>SUM(C13:C1152)</f>
        <v>3328920545.5100045</v>
      </c>
      <c r="D1153" s="75">
        <f t="shared" ref="D1153:AI1153" si="1">SUM(D13:D1152)</f>
        <v>0.99999999999999944</v>
      </c>
      <c r="E1153" s="75">
        <f t="shared" si="1"/>
        <v>1.0000000000000013</v>
      </c>
      <c r="F1153" s="76">
        <f t="shared" si="1"/>
        <v>0</v>
      </c>
      <c r="G1153" s="77">
        <f t="shared" si="1"/>
        <v>46564996</v>
      </c>
      <c r="H1153" s="78">
        <f t="shared" si="1"/>
        <v>46564996</v>
      </c>
      <c r="I1153" s="76">
        <f t="shared" si="1"/>
        <v>96042447</v>
      </c>
      <c r="J1153" s="79">
        <f t="shared" si="1"/>
        <v>576284675</v>
      </c>
      <c r="K1153" s="79">
        <f t="shared" si="1"/>
        <v>-308154245</v>
      </c>
      <c r="L1153" s="79">
        <f t="shared" si="1"/>
        <v>-221954039</v>
      </c>
      <c r="M1153" s="80">
        <f t="shared" si="1"/>
        <v>468302089</v>
      </c>
      <c r="N1153" s="81">
        <f t="shared" si="1"/>
        <v>-337157733</v>
      </c>
      <c r="O1153" s="79">
        <f t="shared" si="1"/>
        <v>-10034535.594880389</v>
      </c>
      <c r="P1153" s="79">
        <f t="shared" si="1"/>
        <v>-347192268.59488094</v>
      </c>
      <c r="Q1153" s="79">
        <f t="shared" si="1"/>
        <v>0</v>
      </c>
      <c r="R1153" s="80">
        <f t="shared" si="1"/>
        <v>-347192268.59488094</v>
      </c>
      <c r="S1153" s="82">
        <f t="shared" si="1"/>
        <v>57119923</v>
      </c>
      <c r="T1153" s="81">
        <f t="shared" si="1"/>
        <v>311500441</v>
      </c>
      <c r="U1153" s="79">
        <f t="shared" si="1"/>
        <v>64058503</v>
      </c>
      <c r="V1153" s="79">
        <f t="shared" si="1"/>
        <v>76027002</v>
      </c>
      <c r="W1153" s="79">
        <f t="shared" si="1"/>
        <v>77619304.349126816</v>
      </c>
      <c r="X1153" s="80">
        <f t="shared" si="1"/>
        <v>529205250.34912622</v>
      </c>
      <c r="Y1153" s="81">
        <f t="shared" si="1"/>
        <v>825686107</v>
      </c>
      <c r="Z1153" s="79">
        <f t="shared" si="1"/>
        <v>54992158</v>
      </c>
      <c r="AA1153" s="79">
        <f t="shared" si="1"/>
        <v>293535769</v>
      </c>
      <c r="AB1153" s="79">
        <f t="shared" si="1"/>
        <v>97736113.293498591</v>
      </c>
      <c r="AC1153" s="80">
        <f t="shared" si="1"/>
        <v>1271950147.2934978</v>
      </c>
      <c r="AD1153" s="76">
        <f t="shared" si="1"/>
        <v>-409198280.0626899</v>
      </c>
      <c r="AE1153" s="79">
        <f t="shared" si="1"/>
        <v>-354749689.92636681</v>
      </c>
      <c r="AF1153" s="79">
        <f t="shared" si="1"/>
        <v>12101847.274960607</v>
      </c>
      <c r="AG1153" s="79">
        <f t="shared" si="1"/>
        <v>9101225.7697228119</v>
      </c>
      <c r="AH1153" s="79">
        <f t="shared" si="1"/>
        <v>0</v>
      </c>
      <c r="AI1153" s="80">
        <f t="shared" si="1"/>
        <v>0</v>
      </c>
    </row>
    <row r="1154" spans="1:35" s="6" customFormat="1" x14ac:dyDescent="0.25">
      <c r="A1154" s="83"/>
      <c r="B1154" s="84"/>
      <c r="C1154" s="84"/>
      <c r="D1154" s="85"/>
      <c r="E1154" s="86"/>
      <c r="G1154" s="48"/>
      <c r="I1154" s="48"/>
      <c r="J1154" s="48"/>
      <c r="K1154" s="48"/>
      <c r="L1154" s="48"/>
      <c r="M1154" s="48"/>
      <c r="N1154" s="48"/>
      <c r="O1154" s="48"/>
      <c r="P1154" s="48"/>
      <c r="Q1154" s="48"/>
      <c r="R1154" s="48"/>
      <c r="S1154" s="48"/>
      <c r="T1154" s="48"/>
      <c r="U1154" s="48"/>
      <c r="V1154" s="48"/>
      <c r="W1154" s="48"/>
      <c r="X1154" s="48"/>
      <c r="Y1154" s="48"/>
      <c r="Z1154" s="48"/>
      <c r="AA1154" s="48"/>
      <c r="AB1154" s="48"/>
      <c r="AD1154" s="48"/>
      <c r="AE1154" s="48"/>
      <c r="AF1154" s="48"/>
      <c r="AG1154" s="48"/>
      <c r="AH1154" s="48"/>
      <c r="AI1154" s="48"/>
    </row>
    <row r="1155" spans="1:35" s="6" customFormat="1" x14ac:dyDescent="0.25">
      <c r="A1155" s="83"/>
      <c r="B1155" s="84"/>
      <c r="C1155" s="84"/>
      <c r="D1155" s="85"/>
      <c r="E1155" s="86"/>
      <c r="G1155" s="48"/>
      <c r="I1155" s="48"/>
      <c r="J1155" s="48"/>
      <c r="K1155" s="48"/>
      <c r="L1155" s="48"/>
      <c r="M1155" s="48"/>
      <c r="N1155" s="48"/>
      <c r="O1155" s="48"/>
      <c r="P1155" s="48"/>
      <c r="Q1155" s="48"/>
      <c r="R1155" s="48"/>
      <c r="S1155" s="48"/>
      <c r="T1155" s="48"/>
      <c r="U1155" s="48"/>
      <c r="V1155" s="48"/>
      <c r="W1155" s="48"/>
      <c r="X1155" s="48"/>
      <c r="Y1155" s="48"/>
      <c r="Z1155" s="48"/>
      <c r="AA1155" s="48"/>
      <c r="AB1155" s="48"/>
      <c r="AD1155" s="48"/>
      <c r="AE1155" s="48"/>
      <c r="AF1155" s="48"/>
      <c r="AG1155" s="48"/>
      <c r="AH1155" s="48"/>
      <c r="AI1155" s="48"/>
    </row>
    <row r="1156" spans="1:35" s="6" customFormat="1" x14ac:dyDescent="0.25">
      <c r="A1156" s="83"/>
      <c r="B1156" s="84"/>
      <c r="C1156" s="84"/>
      <c r="D1156" s="85"/>
      <c r="E1156" s="86"/>
      <c r="G1156" s="48"/>
      <c r="I1156" s="48"/>
      <c r="J1156" s="48"/>
      <c r="K1156" s="48"/>
      <c r="L1156" s="48"/>
      <c r="M1156" s="48"/>
      <c r="N1156" s="48"/>
      <c r="O1156" s="48"/>
      <c r="P1156" s="48"/>
      <c r="Q1156" s="48"/>
      <c r="R1156" s="48"/>
      <c r="S1156" s="48"/>
      <c r="T1156" s="48"/>
      <c r="U1156" s="48"/>
      <c r="V1156" s="48"/>
      <c r="W1156" s="48"/>
      <c r="X1156" s="48"/>
      <c r="Y1156" s="48"/>
      <c r="Z1156" s="48"/>
      <c r="AA1156" s="48"/>
      <c r="AB1156" s="48"/>
      <c r="AD1156" s="48"/>
      <c r="AE1156" s="48"/>
      <c r="AF1156" s="48"/>
      <c r="AG1156" s="48"/>
      <c r="AH1156" s="48"/>
      <c r="AI1156" s="48"/>
    </row>
    <row r="1157" spans="1:35" s="6" customFormat="1" x14ac:dyDescent="0.25">
      <c r="A1157" s="83"/>
      <c r="B1157" s="84"/>
      <c r="C1157" s="84"/>
      <c r="D1157" s="85"/>
      <c r="E1157" s="86"/>
      <c r="G1157" s="48"/>
      <c r="I1157" s="48"/>
      <c r="J1157" s="48"/>
      <c r="K1157" s="48"/>
      <c r="L1157" s="48"/>
      <c r="M1157" s="48"/>
      <c r="N1157" s="48"/>
      <c r="O1157" s="48"/>
      <c r="P1157" s="48"/>
      <c r="Q1157" s="48"/>
      <c r="R1157" s="48"/>
      <c r="S1157" s="48"/>
      <c r="T1157" s="48"/>
      <c r="U1157" s="48"/>
      <c r="V1157" s="48"/>
      <c r="W1157" s="48"/>
      <c r="X1157" s="48"/>
      <c r="Y1157" s="48"/>
      <c r="Z1157" s="48"/>
      <c r="AA1157" s="48"/>
      <c r="AB1157" s="48"/>
      <c r="AD1157" s="48"/>
      <c r="AE1157" s="48"/>
      <c r="AF1157" s="48"/>
      <c r="AG1157" s="48"/>
      <c r="AH1157" s="48"/>
      <c r="AI1157" s="48"/>
    </row>
    <row r="1158" spans="1:35" s="6" customFormat="1" x14ac:dyDescent="0.25">
      <c r="A1158" s="83"/>
      <c r="B1158" s="84"/>
      <c r="C1158" s="84"/>
      <c r="D1158" s="85"/>
      <c r="E1158" s="86"/>
      <c r="G1158" s="48"/>
      <c r="I1158" s="48"/>
      <c r="J1158" s="48"/>
      <c r="K1158" s="48"/>
      <c r="L1158" s="48"/>
      <c r="M1158" s="48"/>
      <c r="N1158" s="48"/>
      <c r="O1158" s="48"/>
      <c r="P1158" s="48"/>
      <c r="Q1158" s="48"/>
      <c r="R1158" s="48"/>
      <c r="S1158" s="48"/>
      <c r="T1158" s="48"/>
      <c r="U1158" s="48"/>
      <c r="V1158" s="48"/>
      <c r="W1158" s="48"/>
      <c r="X1158" s="48"/>
      <c r="Y1158" s="48"/>
      <c r="Z1158" s="48"/>
      <c r="AA1158" s="48"/>
      <c r="AB1158" s="48"/>
      <c r="AD1158" s="48"/>
      <c r="AE1158" s="48"/>
      <c r="AF1158" s="48"/>
      <c r="AG1158" s="48"/>
      <c r="AH1158" s="48"/>
      <c r="AI1158" s="48"/>
    </row>
    <row r="1159" spans="1:35" s="6" customFormat="1" x14ac:dyDescent="0.25">
      <c r="A1159" s="83"/>
      <c r="B1159" s="84"/>
      <c r="C1159" s="84"/>
      <c r="D1159" s="85"/>
      <c r="E1159" s="86"/>
      <c r="G1159" s="48"/>
      <c r="I1159" s="48"/>
      <c r="J1159" s="48"/>
      <c r="K1159" s="48"/>
      <c r="L1159" s="48"/>
      <c r="M1159" s="48"/>
      <c r="N1159" s="48"/>
      <c r="O1159" s="48"/>
      <c r="P1159" s="48"/>
      <c r="Q1159" s="48"/>
      <c r="R1159" s="48"/>
      <c r="S1159" s="48"/>
      <c r="T1159" s="48"/>
      <c r="U1159" s="48"/>
      <c r="V1159" s="48"/>
      <c r="W1159" s="48"/>
      <c r="X1159" s="48"/>
      <c r="Y1159" s="48"/>
      <c r="Z1159" s="48"/>
      <c r="AA1159" s="48"/>
      <c r="AB1159" s="48"/>
      <c r="AD1159" s="48"/>
      <c r="AE1159" s="48"/>
      <c r="AF1159" s="48"/>
      <c r="AG1159" s="48"/>
      <c r="AH1159" s="48"/>
      <c r="AI1159" s="48"/>
    </row>
    <row r="1160" spans="1:35" s="6" customFormat="1" x14ac:dyDescent="0.25">
      <c r="A1160" s="83"/>
      <c r="B1160" s="84"/>
      <c r="C1160" s="84"/>
      <c r="D1160" s="85"/>
      <c r="E1160" s="86"/>
      <c r="G1160" s="48"/>
      <c r="I1160" s="48"/>
      <c r="J1160" s="48"/>
      <c r="K1160" s="48"/>
      <c r="L1160" s="48"/>
      <c r="M1160" s="48"/>
      <c r="N1160" s="48"/>
      <c r="O1160" s="48"/>
      <c r="P1160" s="48"/>
      <c r="Q1160" s="48"/>
      <c r="R1160" s="48"/>
      <c r="S1160" s="48"/>
      <c r="T1160" s="48"/>
      <c r="U1160" s="48"/>
      <c r="V1160" s="48"/>
      <c r="W1160" s="48"/>
      <c r="X1160" s="48"/>
      <c r="Y1160" s="48"/>
      <c r="Z1160" s="48"/>
      <c r="AA1160" s="48"/>
      <c r="AB1160" s="48"/>
      <c r="AD1160" s="48"/>
      <c r="AE1160" s="48"/>
      <c r="AF1160" s="48"/>
      <c r="AG1160" s="48"/>
      <c r="AH1160" s="48"/>
      <c r="AI1160" s="48"/>
    </row>
    <row r="1161" spans="1:35" s="6" customFormat="1" x14ac:dyDescent="0.25">
      <c r="A1161" s="83"/>
      <c r="B1161" s="84"/>
      <c r="C1161" s="84"/>
      <c r="D1161" s="85"/>
      <c r="E1161" s="86"/>
      <c r="G1161" s="48"/>
      <c r="I1161" s="48"/>
      <c r="J1161" s="48"/>
      <c r="K1161" s="48"/>
      <c r="L1161" s="48"/>
      <c r="M1161" s="48"/>
      <c r="N1161" s="48"/>
      <c r="O1161" s="48"/>
      <c r="P1161" s="48"/>
      <c r="Q1161" s="48"/>
      <c r="R1161" s="48"/>
      <c r="S1161" s="48"/>
      <c r="T1161" s="48"/>
      <c r="U1161" s="48"/>
      <c r="V1161" s="48"/>
      <c r="W1161" s="48"/>
      <c r="X1161" s="48"/>
      <c r="Y1161" s="48"/>
      <c r="Z1161" s="48"/>
      <c r="AA1161" s="48"/>
      <c r="AB1161" s="48"/>
      <c r="AD1161" s="48"/>
      <c r="AE1161" s="48"/>
      <c r="AF1161" s="48"/>
      <c r="AG1161" s="48"/>
      <c r="AH1161" s="48"/>
      <c r="AI1161" s="48"/>
    </row>
    <row r="1162" spans="1:35" s="6" customFormat="1" x14ac:dyDescent="0.25">
      <c r="A1162" s="83"/>
      <c r="B1162" s="84"/>
      <c r="C1162" s="84"/>
      <c r="D1162" s="85"/>
      <c r="E1162" s="86"/>
      <c r="G1162" s="48"/>
      <c r="I1162" s="48"/>
      <c r="J1162" s="48"/>
      <c r="K1162" s="48"/>
      <c r="L1162" s="48"/>
      <c r="M1162" s="48"/>
      <c r="N1162" s="48"/>
      <c r="O1162" s="48"/>
      <c r="P1162" s="48"/>
      <c r="Q1162" s="48"/>
      <c r="R1162" s="48"/>
      <c r="S1162" s="48"/>
      <c r="T1162" s="48"/>
      <c r="U1162" s="48"/>
      <c r="V1162" s="48"/>
      <c r="W1162" s="48"/>
      <c r="X1162" s="48"/>
      <c r="Y1162" s="48"/>
      <c r="Z1162" s="48"/>
      <c r="AA1162" s="48"/>
      <c r="AB1162" s="48"/>
      <c r="AD1162" s="48"/>
      <c r="AE1162" s="48"/>
      <c r="AF1162" s="48"/>
      <c r="AG1162" s="48"/>
      <c r="AH1162" s="48"/>
      <c r="AI1162" s="48"/>
    </row>
    <row r="1163" spans="1:35" s="6" customFormat="1" x14ac:dyDescent="0.25">
      <c r="A1163" s="83"/>
      <c r="B1163" s="84"/>
      <c r="C1163" s="84"/>
      <c r="D1163" s="85"/>
      <c r="E1163" s="86"/>
      <c r="G1163" s="48"/>
      <c r="I1163" s="48"/>
      <c r="J1163" s="48"/>
      <c r="K1163" s="48"/>
      <c r="L1163" s="48"/>
      <c r="M1163" s="48"/>
      <c r="N1163" s="48"/>
      <c r="O1163" s="48"/>
      <c r="P1163" s="48"/>
      <c r="Q1163" s="48"/>
      <c r="R1163" s="48"/>
      <c r="S1163" s="48"/>
      <c r="T1163" s="48"/>
      <c r="U1163" s="48"/>
      <c r="V1163" s="48"/>
      <c r="W1163" s="48"/>
      <c r="X1163" s="48"/>
      <c r="Y1163" s="48"/>
      <c r="Z1163" s="48"/>
      <c r="AA1163" s="48"/>
      <c r="AB1163" s="48"/>
      <c r="AD1163" s="48"/>
      <c r="AE1163" s="48"/>
      <c r="AF1163" s="48"/>
      <c r="AG1163" s="48"/>
      <c r="AH1163" s="48"/>
      <c r="AI1163" s="48"/>
    </row>
    <row r="1164" spans="1:35" s="6" customFormat="1" x14ac:dyDescent="0.25">
      <c r="A1164" s="83"/>
      <c r="B1164" s="84"/>
      <c r="C1164" s="84"/>
      <c r="D1164" s="85"/>
      <c r="E1164" s="86"/>
      <c r="G1164" s="48"/>
      <c r="I1164" s="48"/>
      <c r="J1164" s="48"/>
      <c r="K1164" s="48"/>
      <c r="L1164" s="48"/>
      <c r="M1164" s="48"/>
      <c r="N1164" s="48"/>
      <c r="O1164" s="48"/>
      <c r="P1164" s="48"/>
      <c r="Q1164" s="48"/>
      <c r="R1164" s="48"/>
      <c r="S1164" s="48"/>
      <c r="T1164" s="48"/>
      <c r="U1164" s="48"/>
      <c r="V1164" s="48"/>
      <c r="W1164" s="48"/>
      <c r="X1164" s="48"/>
      <c r="Y1164" s="48"/>
      <c r="Z1164" s="48"/>
      <c r="AA1164" s="48"/>
      <c r="AB1164" s="48"/>
      <c r="AD1164" s="48"/>
      <c r="AE1164" s="48"/>
      <c r="AF1164" s="48"/>
      <c r="AG1164" s="48"/>
      <c r="AH1164" s="48"/>
      <c r="AI1164" s="48"/>
    </row>
    <row r="1165" spans="1:35" s="6" customFormat="1" x14ac:dyDescent="0.25">
      <c r="A1165" s="83"/>
      <c r="B1165" s="84"/>
      <c r="C1165" s="84"/>
      <c r="D1165" s="85"/>
      <c r="E1165" s="86"/>
      <c r="G1165" s="48"/>
      <c r="I1165" s="48"/>
      <c r="J1165" s="48"/>
      <c r="K1165" s="48"/>
      <c r="L1165" s="48"/>
      <c r="M1165" s="48"/>
      <c r="N1165" s="48"/>
      <c r="O1165" s="48"/>
      <c r="P1165" s="48"/>
      <c r="Q1165" s="48"/>
      <c r="R1165" s="48"/>
      <c r="S1165" s="48"/>
      <c r="T1165" s="48"/>
      <c r="U1165" s="48"/>
      <c r="V1165" s="48"/>
      <c r="W1165" s="48"/>
      <c r="X1165" s="48"/>
      <c r="Y1165" s="48"/>
      <c r="Z1165" s="48"/>
      <c r="AA1165" s="48"/>
      <c r="AB1165" s="48"/>
      <c r="AD1165" s="48"/>
      <c r="AE1165" s="48"/>
      <c r="AF1165" s="48"/>
      <c r="AG1165" s="48"/>
      <c r="AH1165" s="48"/>
      <c r="AI1165" s="48"/>
    </row>
    <row r="1166" spans="1:35" s="6" customFormat="1" x14ac:dyDescent="0.25">
      <c r="A1166" s="83"/>
      <c r="B1166" s="84"/>
      <c r="C1166" s="84"/>
      <c r="D1166" s="85"/>
      <c r="E1166" s="86"/>
      <c r="G1166" s="48"/>
      <c r="I1166" s="48"/>
      <c r="J1166" s="48"/>
      <c r="K1166" s="48"/>
      <c r="L1166" s="48"/>
      <c r="M1166" s="48"/>
      <c r="N1166" s="48"/>
      <c r="O1166" s="48"/>
      <c r="P1166" s="48"/>
      <c r="Q1166" s="48"/>
      <c r="R1166" s="48"/>
      <c r="S1166" s="48"/>
      <c r="T1166" s="48"/>
      <c r="U1166" s="48"/>
      <c r="V1166" s="48"/>
      <c r="W1166" s="48"/>
      <c r="X1166" s="48"/>
      <c r="Y1166" s="48"/>
      <c r="Z1166" s="48"/>
      <c r="AA1166" s="48"/>
      <c r="AB1166" s="48"/>
      <c r="AD1166" s="48"/>
      <c r="AE1166" s="48"/>
      <c r="AF1166" s="48"/>
      <c r="AG1166" s="48"/>
      <c r="AH1166" s="48"/>
      <c r="AI1166" s="48"/>
    </row>
    <row r="1167" spans="1:35" s="6" customFormat="1" x14ac:dyDescent="0.25">
      <c r="A1167" s="83"/>
      <c r="B1167" s="84"/>
      <c r="C1167" s="84"/>
      <c r="D1167" s="85"/>
      <c r="E1167" s="86"/>
      <c r="G1167" s="48"/>
      <c r="I1167" s="48"/>
      <c r="J1167" s="48"/>
      <c r="K1167" s="48"/>
      <c r="L1167" s="48"/>
      <c r="M1167" s="48"/>
      <c r="N1167" s="48"/>
      <c r="O1167" s="48"/>
      <c r="P1167" s="48"/>
      <c r="Q1167" s="48"/>
      <c r="R1167" s="48"/>
      <c r="S1167" s="48"/>
      <c r="T1167" s="48"/>
      <c r="U1167" s="48"/>
      <c r="V1167" s="48"/>
      <c r="W1167" s="48"/>
      <c r="X1167" s="48"/>
      <c r="Y1167" s="48"/>
      <c r="Z1167" s="48"/>
      <c r="AA1167" s="48"/>
      <c r="AB1167" s="48"/>
      <c r="AD1167" s="48"/>
      <c r="AE1167" s="48"/>
      <c r="AF1167" s="48"/>
      <c r="AG1167" s="48"/>
      <c r="AH1167" s="48"/>
      <c r="AI1167" s="48"/>
    </row>
    <row r="1168" spans="1:35" s="6" customFormat="1" x14ac:dyDescent="0.25">
      <c r="A1168" s="83"/>
      <c r="B1168" s="84"/>
      <c r="C1168" s="84"/>
      <c r="D1168" s="85"/>
      <c r="E1168" s="86"/>
      <c r="G1168" s="48"/>
      <c r="I1168" s="48"/>
      <c r="J1168" s="48"/>
      <c r="K1168" s="48"/>
      <c r="L1168" s="48"/>
      <c r="M1168" s="48"/>
      <c r="N1168" s="48"/>
      <c r="O1168" s="48"/>
      <c r="P1168" s="48"/>
      <c r="Q1168" s="48"/>
      <c r="R1168" s="48"/>
      <c r="S1168" s="48"/>
      <c r="T1168" s="48"/>
      <c r="U1168" s="48"/>
      <c r="V1168" s="48"/>
      <c r="W1168" s="48"/>
      <c r="X1168" s="48"/>
      <c r="Y1168" s="48"/>
      <c r="Z1168" s="48"/>
      <c r="AA1168" s="48"/>
      <c r="AB1168" s="48"/>
      <c r="AD1168" s="48"/>
      <c r="AE1168" s="48"/>
      <c r="AF1168" s="48"/>
      <c r="AG1168" s="48"/>
      <c r="AH1168" s="48"/>
      <c r="AI1168" s="48"/>
    </row>
    <row r="1169" spans="1:35" s="6" customFormat="1" x14ac:dyDescent="0.25">
      <c r="A1169" s="83"/>
      <c r="B1169" s="84"/>
      <c r="C1169" s="84"/>
      <c r="D1169" s="85"/>
      <c r="E1169" s="86"/>
      <c r="G1169" s="48"/>
      <c r="I1169" s="48"/>
      <c r="J1169" s="48"/>
      <c r="K1169" s="48"/>
      <c r="L1169" s="48"/>
      <c r="M1169" s="48"/>
      <c r="N1169" s="48"/>
      <c r="O1169" s="48"/>
      <c r="P1169" s="48"/>
      <c r="Q1169" s="48"/>
      <c r="R1169" s="48"/>
      <c r="S1169" s="48"/>
      <c r="T1169" s="48"/>
      <c r="U1169" s="48"/>
      <c r="V1169" s="48"/>
      <c r="W1169" s="48"/>
      <c r="X1169" s="48"/>
      <c r="Y1169" s="48"/>
      <c r="Z1169" s="48"/>
      <c r="AA1169" s="48"/>
      <c r="AB1169" s="48"/>
      <c r="AD1169" s="48"/>
      <c r="AE1169" s="48"/>
      <c r="AF1169" s="48"/>
      <c r="AG1169" s="48"/>
      <c r="AH1169" s="48"/>
      <c r="AI1169" s="48"/>
    </row>
    <row r="1170" spans="1:35" s="6" customFormat="1" x14ac:dyDescent="0.25">
      <c r="A1170" s="83"/>
      <c r="B1170" s="84"/>
      <c r="C1170" s="84"/>
      <c r="D1170" s="85"/>
      <c r="E1170" s="86"/>
      <c r="G1170" s="48"/>
      <c r="I1170" s="48"/>
      <c r="J1170" s="48"/>
      <c r="K1170" s="48"/>
      <c r="L1170" s="48"/>
      <c r="M1170" s="48"/>
      <c r="N1170" s="48"/>
      <c r="O1170" s="48"/>
      <c r="P1170" s="48"/>
      <c r="Q1170" s="48"/>
      <c r="R1170" s="48"/>
      <c r="S1170" s="48"/>
      <c r="T1170" s="48"/>
      <c r="U1170" s="48"/>
      <c r="V1170" s="48"/>
      <c r="W1170" s="48"/>
      <c r="X1170" s="48"/>
      <c r="Y1170" s="48"/>
      <c r="Z1170" s="48"/>
      <c r="AA1170" s="48"/>
      <c r="AB1170" s="48"/>
      <c r="AD1170" s="48"/>
      <c r="AE1170" s="48"/>
      <c r="AF1170" s="48"/>
      <c r="AG1170" s="48"/>
      <c r="AH1170" s="48"/>
      <c r="AI1170" s="48"/>
    </row>
    <row r="1171" spans="1:35" s="6" customFormat="1" x14ac:dyDescent="0.25">
      <c r="A1171" s="83"/>
      <c r="B1171" s="84"/>
      <c r="C1171" s="84"/>
      <c r="D1171" s="85"/>
      <c r="E1171" s="86"/>
      <c r="G1171" s="48"/>
      <c r="I1171" s="48"/>
      <c r="J1171" s="48"/>
      <c r="K1171" s="48"/>
      <c r="L1171" s="48"/>
      <c r="M1171" s="48"/>
      <c r="N1171" s="48"/>
      <c r="O1171" s="48"/>
      <c r="P1171" s="48"/>
      <c r="Q1171" s="48"/>
      <c r="R1171" s="48"/>
      <c r="S1171" s="48"/>
      <c r="T1171" s="48"/>
      <c r="U1171" s="48"/>
      <c r="V1171" s="48"/>
      <c r="W1171" s="48"/>
      <c r="X1171" s="48"/>
      <c r="Y1171" s="48"/>
      <c r="Z1171" s="48"/>
      <c r="AA1171" s="48"/>
      <c r="AB1171" s="48"/>
      <c r="AD1171" s="48"/>
      <c r="AE1171" s="48"/>
      <c r="AF1171" s="48"/>
      <c r="AG1171" s="48"/>
      <c r="AH1171" s="48"/>
      <c r="AI1171" s="48"/>
    </row>
    <row r="1172" spans="1:35" s="6" customFormat="1" x14ac:dyDescent="0.25">
      <c r="A1172" s="83"/>
      <c r="B1172" s="84"/>
      <c r="C1172" s="84"/>
      <c r="D1172" s="85"/>
      <c r="E1172" s="86"/>
      <c r="G1172" s="48"/>
      <c r="I1172" s="48"/>
      <c r="J1172" s="48"/>
      <c r="K1172" s="48"/>
      <c r="L1172" s="48"/>
      <c r="M1172" s="48"/>
      <c r="N1172" s="48"/>
      <c r="O1172" s="48"/>
      <c r="P1172" s="48"/>
      <c r="Q1172" s="48"/>
      <c r="R1172" s="48"/>
      <c r="S1172" s="48"/>
      <c r="T1172" s="48"/>
      <c r="U1172" s="48"/>
      <c r="V1172" s="48"/>
      <c r="W1172" s="48"/>
      <c r="X1172" s="48"/>
      <c r="Y1172" s="48"/>
      <c r="Z1172" s="48"/>
      <c r="AA1172" s="48"/>
      <c r="AB1172" s="48"/>
      <c r="AD1172" s="48"/>
      <c r="AE1172" s="48"/>
      <c r="AF1172" s="48"/>
      <c r="AG1172" s="48"/>
      <c r="AH1172" s="48"/>
      <c r="AI1172" s="48"/>
    </row>
    <row r="1173" spans="1:35" s="6" customFormat="1" x14ac:dyDescent="0.25">
      <c r="A1173" s="83"/>
      <c r="B1173" s="84"/>
      <c r="C1173" s="84"/>
      <c r="D1173" s="85"/>
      <c r="E1173" s="86"/>
      <c r="G1173" s="48"/>
      <c r="I1173" s="48"/>
      <c r="J1173" s="48"/>
      <c r="K1173" s="48"/>
      <c r="L1173" s="48"/>
      <c r="M1173" s="48"/>
      <c r="N1173" s="48"/>
      <c r="O1173" s="48"/>
      <c r="P1173" s="48"/>
      <c r="Q1173" s="48"/>
      <c r="R1173" s="48"/>
      <c r="S1173" s="48"/>
      <c r="T1173" s="48"/>
      <c r="U1173" s="48"/>
      <c r="V1173" s="48"/>
      <c r="W1173" s="48"/>
      <c r="X1173" s="48"/>
      <c r="Y1173" s="48"/>
      <c r="Z1173" s="48"/>
      <c r="AA1173" s="48"/>
      <c r="AB1173" s="48"/>
      <c r="AD1173" s="48"/>
      <c r="AE1173" s="48"/>
      <c r="AF1173" s="48"/>
      <c r="AG1173" s="48"/>
      <c r="AH1173" s="48"/>
      <c r="AI1173" s="48"/>
    </row>
    <row r="1174" spans="1:35" s="6" customFormat="1" x14ac:dyDescent="0.25">
      <c r="A1174" s="83"/>
      <c r="B1174" s="84"/>
      <c r="C1174" s="84"/>
      <c r="D1174" s="85"/>
      <c r="E1174" s="86"/>
      <c r="G1174" s="48"/>
      <c r="I1174" s="48"/>
      <c r="J1174" s="48"/>
      <c r="K1174" s="48"/>
      <c r="L1174" s="48"/>
      <c r="M1174" s="48"/>
      <c r="N1174" s="48"/>
      <c r="O1174" s="48"/>
      <c r="P1174" s="48"/>
      <c r="Q1174" s="48"/>
      <c r="R1174" s="48"/>
      <c r="S1174" s="48"/>
      <c r="T1174" s="48"/>
      <c r="U1174" s="48"/>
      <c r="V1174" s="48"/>
      <c r="W1174" s="48"/>
      <c r="X1174" s="48"/>
      <c r="Y1174" s="48"/>
      <c r="Z1174" s="48"/>
      <c r="AA1174" s="48"/>
      <c r="AB1174" s="48"/>
      <c r="AD1174" s="48"/>
      <c r="AE1174" s="48"/>
      <c r="AF1174" s="48"/>
      <c r="AG1174" s="48"/>
      <c r="AH1174" s="48"/>
      <c r="AI1174" s="48"/>
    </row>
    <row r="1175" spans="1:35" s="6" customFormat="1" x14ac:dyDescent="0.25">
      <c r="A1175" s="83"/>
      <c r="B1175" s="84"/>
      <c r="C1175" s="84"/>
      <c r="D1175" s="85"/>
      <c r="E1175" s="86"/>
      <c r="G1175" s="48"/>
      <c r="I1175" s="48"/>
      <c r="J1175" s="48"/>
      <c r="K1175" s="48"/>
      <c r="L1175" s="48"/>
      <c r="M1175" s="48"/>
      <c r="N1175" s="48"/>
      <c r="O1175" s="48"/>
      <c r="P1175" s="48"/>
      <c r="Q1175" s="48"/>
      <c r="R1175" s="48"/>
      <c r="S1175" s="48"/>
      <c r="T1175" s="48"/>
      <c r="U1175" s="48"/>
      <c r="V1175" s="48"/>
      <c r="W1175" s="48"/>
      <c r="X1175" s="48"/>
      <c r="Y1175" s="48"/>
      <c r="Z1175" s="48"/>
      <c r="AA1175" s="48"/>
      <c r="AB1175" s="48"/>
      <c r="AD1175" s="48"/>
      <c r="AE1175" s="48"/>
      <c r="AF1175" s="48"/>
      <c r="AG1175" s="48"/>
      <c r="AH1175" s="48"/>
      <c r="AI1175" s="48"/>
    </row>
    <row r="1176" spans="1:35" s="6" customFormat="1" x14ac:dyDescent="0.25">
      <c r="A1176" s="83"/>
      <c r="B1176" s="84"/>
      <c r="C1176" s="84"/>
      <c r="D1176" s="85"/>
      <c r="E1176" s="86"/>
      <c r="G1176" s="48"/>
      <c r="I1176" s="48"/>
      <c r="J1176" s="48"/>
      <c r="K1176" s="48"/>
      <c r="L1176" s="48"/>
      <c r="M1176" s="48"/>
      <c r="N1176" s="48"/>
      <c r="O1176" s="48"/>
      <c r="P1176" s="48"/>
      <c r="Q1176" s="48"/>
      <c r="R1176" s="48"/>
      <c r="S1176" s="48"/>
      <c r="T1176" s="48"/>
      <c r="U1176" s="48"/>
      <c r="V1176" s="48"/>
      <c r="W1176" s="48"/>
      <c r="X1176" s="48"/>
      <c r="Y1176" s="48"/>
      <c r="Z1176" s="48"/>
      <c r="AA1176" s="48"/>
      <c r="AB1176" s="48"/>
      <c r="AD1176" s="48"/>
      <c r="AE1176" s="48"/>
      <c r="AF1176" s="48"/>
      <c r="AG1176" s="48"/>
      <c r="AH1176" s="48"/>
      <c r="AI1176" s="48"/>
    </row>
    <row r="1177" spans="1:35" s="6" customFormat="1" x14ac:dyDescent="0.25">
      <c r="A1177" s="83"/>
      <c r="B1177" s="84"/>
      <c r="C1177" s="84"/>
      <c r="D1177" s="85"/>
      <c r="E1177" s="86"/>
      <c r="G1177" s="48"/>
      <c r="I1177" s="48"/>
      <c r="J1177" s="48"/>
      <c r="K1177" s="48"/>
      <c r="L1177" s="48"/>
      <c r="M1177" s="48"/>
      <c r="N1177" s="48"/>
      <c r="O1177" s="48"/>
      <c r="P1177" s="48"/>
      <c r="Q1177" s="48"/>
      <c r="R1177" s="48"/>
      <c r="S1177" s="48"/>
      <c r="T1177" s="48"/>
      <c r="U1177" s="48"/>
      <c r="V1177" s="48"/>
      <c r="W1177" s="48"/>
      <c r="X1177" s="48"/>
      <c r="Y1177" s="48"/>
      <c r="Z1177" s="48"/>
      <c r="AA1177" s="48"/>
      <c r="AB1177" s="48"/>
      <c r="AD1177" s="48"/>
      <c r="AE1177" s="48"/>
      <c r="AF1177" s="48"/>
      <c r="AG1177" s="48"/>
      <c r="AH1177" s="48"/>
      <c r="AI1177" s="48"/>
    </row>
    <row r="1178" spans="1:35" s="6" customFormat="1" x14ac:dyDescent="0.25">
      <c r="A1178" s="83"/>
      <c r="B1178" s="84"/>
      <c r="C1178" s="84"/>
      <c r="D1178" s="85"/>
      <c r="E1178" s="86"/>
      <c r="G1178" s="48"/>
      <c r="I1178" s="48"/>
      <c r="J1178" s="48"/>
      <c r="K1178" s="48"/>
      <c r="L1178" s="48"/>
      <c r="M1178" s="48"/>
      <c r="N1178" s="48"/>
      <c r="O1178" s="48"/>
      <c r="P1178" s="48"/>
      <c r="Q1178" s="48"/>
      <c r="R1178" s="48"/>
      <c r="S1178" s="48"/>
      <c r="T1178" s="48"/>
      <c r="U1178" s="48"/>
      <c r="V1178" s="48"/>
      <c r="W1178" s="48"/>
      <c r="X1178" s="48"/>
      <c r="Y1178" s="48"/>
      <c r="Z1178" s="48"/>
      <c r="AA1178" s="48"/>
      <c r="AB1178" s="48"/>
      <c r="AD1178" s="48"/>
      <c r="AE1178" s="48"/>
      <c r="AF1178" s="48"/>
      <c r="AG1178" s="48"/>
      <c r="AH1178" s="48"/>
      <c r="AI1178" s="48"/>
    </row>
    <row r="1179" spans="1:35" s="6" customFormat="1" x14ac:dyDescent="0.25">
      <c r="A1179" s="83"/>
      <c r="B1179" s="84"/>
      <c r="C1179" s="84"/>
      <c r="D1179" s="85"/>
      <c r="E1179" s="86"/>
      <c r="G1179" s="48"/>
      <c r="I1179" s="48"/>
      <c r="J1179" s="48"/>
      <c r="K1179" s="48"/>
      <c r="L1179" s="48"/>
      <c r="M1179" s="48"/>
      <c r="N1179" s="48"/>
      <c r="O1179" s="48"/>
      <c r="P1179" s="48"/>
      <c r="Q1179" s="48"/>
      <c r="R1179" s="48"/>
      <c r="S1179" s="48"/>
      <c r="T1179" s="48"/>
      <c r="U1179" s="48"/>
      <c r="V1179" s="48"/>
      <c r="W1179" s="48"/>
      <c r="X1179" s="48"/>
      <c r="Y1179" s="48"/>
      <c r="Z1179" s="48"/>
      <c r="AA1179" s="48"/>
      <c r="AB1179" s="48"/>
      <c r="AD1179" s="48"/>
      <c r="AE1179" s="48"/>
      <c r="AF1179" s="48"/>
      <c r="AG1179" s="48"/>
      <c r="AH1179" s="48"/>
      <c r="AI1179" s="48"/>
    </row>
    <row r="1180" spans="1:35" s="6" customFormat="1" x14ac:dyDescent="0.25">
      <c r="A1180" s="83"/>
      <c r="B1180" s="84"/>
      <c r="C1180" s="84"/>
      <c r="D1180" s="85"/>
      <c r="E1180" s="86"/>
      <c r="G1180" s="48"/>
      <c r="I1180" s="48"/>
      <c r="J1180" s="48"/>
      <c r="K1180" s="48"/>
      <c r="L1180" s="48"/>
      <c r="M1180" s="48"/>
      <c r="N1180" s="48"/>
      <c r="O1180" s="48"/>
      <c r="P1180" s="48"/>
      <c r="Q1180" s="48"/>
      <c r="R1180" s="48"/>
      <c r="S1180" s="48"/>
      <c r="T1180" s="48"/>
      <c r="U1180" s="48"/>
      <c r="V1180" s="48"/>
      <c r="W1180" s="48"/>
      <c r="X1180" s="48"/>
      <c r="Y1180" s="48"/>
      <c r="Z1180" s="48"/>
      <c r="AA1180" s="48"/>
      <c r="AB1180" s="48"/>
      <c r="AD1180" s="48"/>
      <c r="AE1180" s="48"/>
      <c r="AF1180" s="48"/>
      <c r="AG1180" s="48"/>
      <c r="AH1180" s="48"/>
      <c r="AI1180" s="48"/>
    </row>
    <row r="1181" spans="1:35" s="6" customFormat="1" x14ac:dyDescent="0.25">
      <c r="A1181" s="83"/>
      <c r="B1181" s="84"/>
      <c r="C1181" s="84"/>
      <c r="D1181" s="85"/>
      <c r="E1181" s="86"/>
      <c r="G1181" s="48"/>
      <c r="I1181" s="48"/>
      <c r="J1181" s="48"/>
      <c r="K1181" s="48"/>
      <c r="L1181" s="48"/>
      <c r="M1181" s="48"/>
      <c r="N1181" s="48"/>
      <c r="O1181" s="48"/>
      <c r="P1181" s="48"/>
      <c r="Q1181" s="48"/>
      <c r="R1181" s="48"/>
      <c r="S1181" s="48"/>
      <c r="T1181" s="48"/>
      <c r="U1181" s="48"/>
      <c r="V1181" s="48"/>
      <c r="W1181" s="48"/>
      <c r="X1181" s="48"/>
      <c r="Y1181" s="48"/>
      <c r="Z1181" s="48"/>
      <c r="AA1181" s="48"/>
      <c r="AB1181" s="48"/>
      <c r="AD1181" s="48"/>
      <c r="AE1181" s="48"/>
      <c r="AF1181" s="48"/>
      <c r="AG1181" s="48"/>
      <c r="AH1181" s="48"/>
      <c r="AI1181" s="48"/>
    </row>
    <row r="1182" spans="1:35" s="6" customFormat="1" x14ac:dyDescent="0.25">
      <c r="A1182" s="83"/>
      <c r="B1182" s="84"/>
      <c r="C1182" s="84"/>
      <c r="D1182" s="85"/>
      <c r="E1182" s="86"/>
      <c r="G1182" s="48"/>
      <c r="I1182" s="48"/>
      <c r="J1182" s="48"/>
      <c r="K1182" s="48"/>
      <c r="L1182" s="48"/>
      <c r="M1182" s="48"/>
      <c r="N1182" s="48"/>
      <c r="O1182" s="48"/>
      <c r="P1182" s="48"/>
      <c r="Q1182" s="48"/>
      <c r="R1182" s="48"/>
      <c r="S1182" s="48"/>
      <c r="T1182" s="48"/>
      <c r="U1182" s="48"/>
      <c r="V1182" s="48"/>
      <c r="W1182" s="48"/>
      <c r="X1182" s="48"/>
      <c r="Y1182" s="48"/>
      <c r="Z1182" s="48"/>
      <c r="AA1182" s="48"/>
      <c r="AB1182" s="48"/>
      <c r="AD1182" s="48"/>
      <c r="AE1182" s="48"/>
      <c r="AF1182" s="48"/>
      <c r="AG1182" s="48"/>
      <c r="AH1182" s="48"/>
      <c r="AI1182" s="48"/>
    </row>
    <row r="1183" spans="1:35" s="6" customFormat="1" x14ac:dyDescent="0.25">
      <c r="A1183" s="83"/>
      <c r="B1183" s="84"/>
      <c r="C1183" s="84"/>
      <c r="D1183" s="85"/>
      <c r="E1183" s="86"/>
      <c r="G1183" s="48"/>
      <c r="I1183" s="48"/>
      <c r="J1183" s="48"/>
      <c r="K1183" s="48"/>
      <c r="L1183" s="48"/>
      <c r="M1183" s="48"/>
      <c r="N1183" s="48"/>
      <c r="O1183" s="48"/>
      <c r="P1183" s="48"/>
      <c r="Q1183" s="48"/>
      <c r="R1183" s="48"/>
      <c r="S1183" s="48"/>
      <c r="T1183" s="48"/>
      <c r="U1183" s="48"/>
      <c r="V1183" s="48"/>
      <c r="W1183" s="48"/>
      <c r="X1183" s="48"/>
      <c r="Y1183" s="48"/>
      <c r="Z1183" s="48"/>
      <c r="AA1183" s="48"/>
      <c r="AB1183" s="48"/>
      <c r="AD1183" s="48"/>
      <c r="AE1183" s="48"/>
      <c r="AF1183" s="48"/>
      <c r="AG1183" s="48"/>
      <c r="AH1183" s="48"/>
      <c r="AI1183" s="48"/>
    </row>
    <row r="1184" spans="1:35" s="6" customFormat="1" x14ac:dyDescent="0.25">
      <c r="A1184" s="83"/>
      <c r="B1184" s="84"/>
      <c r="C1184" s="84"/>
      <c r="D1184" s="85"/>
      <c r="E1184" s="86"/>
      <c r="G1184" s="48"/>
      <c r="I1184" s="48"/>
      <c r="J1184" s="48"/>
      <c r="K1184" s="48"/>
      <c r="L1184" s="48"/>
      <c r="M1184" s="48"/>
      <c r="N1184" s="48"/>
      <c r="O1184" s="48"/>
      <c r="P1184" s="48"/>
      <c r="Q1184" s="48"/>
      <c r="R1184" s="48"/>
      <c r="S1184" s="48"/>
      <c r="T1184" s="48"/>
      <c r="U1184" s="48"/>
      <c r="V1184" s="48"/>
      <c r="W1184" s="48"/>
      <c r="X1184" s="48"/>
      <c r="Y1184" s="48"/>
      <c r="Z1184" s="48"/>
      <c r="AA1184" s="48"/>
      <c r="AB1184" s="48"/>
      <c r="AD1184" s="48"/>
      <c r="AE1184" s="48"/>
      <c r="AF1184" s="48"/>
      <c r="AG1184" s="48"/>
      <c r="AH1184" s="48"/>
      <c r="AI1184" s="48"/>
    </row>
    <row r="1185" spans="1:35" s="6" customFormat="1" x14ac:dyDescent="0.25">
      <c r="A1185" s="83"/>
      <c r="B1185" s="84"/>
      <c r="C1185" s="84"/>
      <c r="D1185" s="85"/>
      <c r="E1185" s="86"/>
      <c r="G1185" s="48"/>
      <c r="I1185" s="48"/>
      <c r="J1185" s="48"/>
      <c r="K1185" s="48"/>
      <c r="L1185" s="48"/>
      <c r="M1185" s="48"/>
      <c r="N1185" s="48"/>
      <c r="O1185" s="48"/>
      <c r="P1185" s="48"/>
      <c r="Q1185" s="48"/>
      <c r="R1185" s="48"/>
      <c r="S1185" s="48"/>
      <c r="T1185" s="48"/>
      <c r="U1185" s="48"/>
      <c r="V1185" s="48"/>
      <c r="W1185" s="48"/>
      <c r="X1185" s="48"/>
      <c r="Y1185" s="48"/>
      <c r="Z1185" s="48"/>
      <c r="AA1185" s="48"/>
      <c r="AB1185" s="48"/>
      <c r="AD1185" s="48"/>
      <c r="AE1185" s="48"/>
      <c r="AF1185" s="48"/>
      <c r="AG1185" s="48"/>
      <c r="AH1185" s="48"/>
      <c r="AI1185" s="48"/>
    </row>
    <row r="1186" spans="1:35" s="6" customFormat="1" x14ac:dyDescent="0.25">
      <c r="A1186" s="83"/>
      <c r="B1186" s="84"/>
      <c r="C1186" s="84"/>
      <c r="D1186" s="85"/>
      <c r="E1186" s="86"/>
      <c r="G1186" s="48"/>
      <c r="I1186" s="48"/>
      <c r="J1186" s="48"/>
      <c r="K1186" s="48"/>
      <c r="L1186" s="48"/>
      <c r="M1186" s="48"/>
      <c r="N1186" s="48"/>
      <c r="O1186" s="48"/>
      <c r="P1186" s="48"/>
      <c r="Q1186" s="48"/>
      <c r="R1186" s="48"/>
      <c r="S1186" s="48"/>
      <c r="T1186" s="48"/>
      <c r="U1186" s="48"/>
      <c r="V1186" s="48"/>
      <c r="W1186" s="48"/>
      <c r="X1186" s="48"/>
      <c r="Y1186" s="48"/>
      <c r="Z1186" s="48"/>
      <c r="AA1186" s="48"/>
      <c r="AB1186" s="48"/>
      <c r="AD1186" s="48"/>
      <c r="AE1186" s="48"/>
      <c r="AF1186" s="48"/>
      <c r="AG1186" s="48"/>
      <c r="AH1186" s="48"/>
      <c r="AI1186" s="48"/>
    </row>
    <row r="1187" spans="1:35" s="6" customFormat="1" x14ac:dyDescent="0.25">
      <c r="A1187" s="83"/>
      <c r="B1187" s="84"/>
      <c r="C1187" s="84"/>
      <c r="D1187" s="85"/>
      <c r="E1187" s="86"/>
      <c r="G1187" s="48"/>
      <c r="I1187" s="48"/>
      <c r="J1187" s="48"/>
      <c r="K1187" s="48"/>
      <c r="L1187" s="48"/>
      <c r="M1187" s="48"/>
      <c r="N1187" s="48"/>
      <c r="O1187" s="48"/>
      <c r="P1187" s="48"/>
      <c r="Q1187" s="48"/>
      <c r="R1187" s="48"/>
      <c r="S1187" s="48"/>
      <c r="T1187" s="48"/>
      <c r="U1187" s="48"/>
      <c r="V1187" s="48"/>
      <c r="W1187" s="48"/>
      <c r="X1187" s="48"/>
      <c r="Y1187" s="48"/>
      <c r="Z1187" s="48"/>
      <c r="AA1187" s="48"/>
      <c r="AB1187" s="48"/>
      <c r="AD1187" s="48"/>
      <c r="AE1187" s="48"/>
      <c r="AF1187" s="48"/>
      <c r="AG1187" s="48"/>
      <c r="AH1187" s="48"/>
      <c r="AI1187" s="48"/>
    </row>
    <row r="1188" spans="1:35" s="6" customFormat="1" x14ac:dyDescent="0.25">
      <c r="A1188" s="83"/>
      <c r="B1188" s="84"/>
      <c r="C1188" s="84"/>
      <c r="D1188" s="85"/>
      <c r="E1188" s="86"/>
      <c r="G1188" s="48"/>
      <c r="I1188" s="48"/>
      <c r="J1188" s="48"/>
      <c r="K1188" s="48"/>
      <c r="L1188" s="48"/>
      <c r="M1188" s="48"/>
      <c r="N1188" s="48"/>
      <c r="O1188" s="48"/>
      <c r="P1188" s="48"/>
      <c r="Q1188" s="48"/>
      <c r="R1188" s="48"/>
      <c r="S1188" s="48"/>
      <c r="T1188" s="48"/>
      <c r="U1188" s="48"/>
      <c r="V1188" s="48"/>
      <c r="W1188" s="48"/>
      <c r="X1188" s="48"/>
      <c r="Y1188" s="48"/>
      <c r="Z1188" s="48"/>
      <c r="AA1188" s="48"/>
      <c r="AB1188" s="48"/>
      <c r="AD1188" s="48"/>
      <c r="AE1188" s="48"/>
      <c r="AF1188" s="48"/>
      <c r="AG1188" s="48"/>
      <c r="AH1188" s="48"/>
      <c r="AI1188" s="48"/>
    </row>
    <row r="1189" spans="1:35" s="6" customFormat="1" x14ac:dyDescent="0.25">
      <c r="A1189" s="83"/>
      <c r="B1189" s="84"/>
      <c r="C1189" s="84"/>
      <c r="D1189" s="85"/>
      <c r="E1189" s="86"/>
      <c r="G1189" s="48"/>
      <c r="I1189" s="48"/>
      <c r="J1189" s="48"/>
      <c r="K1189" s="48"/>
      <c r="L1189" s="48"/>
      <c r="M1189" s="48"/>
      <c r="N1189" s="48"/>
      <c r="O1189" s="48"/>
      <c r="P1189" s="48"/>
      <c r="Q1189" s="48"/>
      <c r="R1189" s="48"/>
      <c r="S1189" s="48"/>
      <c r="T1189" s="48"/>
      <c r="U1189" s="48"/>
      <c r="V1189" s="48"/>
      <c r="W1189" s="48"/>
      <c r="X1189" s="48"/>
      <c r="Y1189" s="48"/>
      <c r="Z1189" s="48"/>
      <c r="AA1189" s="48"/>
      <c r="AB1189" s="48"/>
      <c r="AD1189" s="48"/>
      <c r="AE1189" s="48"/>
      <c r="AF1189" s="48"/>
      <c r="AG1189" s="48"/>
      <c r="AH1189" s="48"/>
      <c r="AI1189" s="48"/>
    </row>
    <row r="1190" spans="1:35" s="6" customFormat="1" x14ac:dyDescent="0.25">
      <c r="A1190" s="83"/>
      <c r="B1190" s="84"/>
      <c r="C1190" s="84"/>
      <c r="D1190" s="85"/>
      <c r="E1190" s="86"/>
      <c r="G1190" s="48"/>
      <c r="I1190" s="48"/>
      <c r="J1190" s="48"/>
      <c r="K1190" s="48"/>
      <c r="L1190" s="48"/>
      <c r="M1190" s="48"/>
      <c r="N1190" s="48"/>
      <c r="O1190" s="48"/>
      <c r="P1190" s="48"/>
      <c r="Q1190" s="48"/>
      <c r="R1190" s="48"/>
      <c r="S1190" s="48"/>
      <c r="T1190" s="48"/>
      <c r="U1190" s="48"/>
      <c r="V1190" s="48"/>
      <c r="W1190" s="48"/>
      <c r="X1190" s="48"/>
      <c r="Y1190" s="48"/>
      <c r="Z1190" s="48"/>
      <c r="AA1190" s="48"/>
      <c r="AB1190" s="48"/>
      <c r="AD1190" s="48"/>
      <c r="AE1190" s="48"/>
      <c r="AF1190" s="48"/>
      <c r="AG1190" s="48"/>
      <c r="AH1190" s="48"/>
      <c r="AI1190" s="48"/>
    </row>
    <row r="1191" spans="1:35" s="6" customFormat="1" x14ac:dyDescent="0.25">
      <c r="A1191" s="83"/>
      <c r="B1191" s="84"/>
      <c r="C1191" s="84"/>
      <c r="D1191" s="85"/>
      <c r="E1191" s="86"/>
      <c r="G1191" s="48"/>
      <c r="I1191" s="48"/>
      <c r="J1191" s="48"/>
      <c r="K1191" s="48"/>
      <c r="L1191" s="48"/>
      <c r="M1191" s="48"/>
      <c r="N1191" s="48"/>
      <c r="O1191" s="48"/>
      <c r="P1191" s="48"/>
      <c r="Q1191" s="48"/>
      <c r="R1191" s="48"/>
      <c r="S1191" s="48"/>
      <c r="T1191" s="48"/>
      <c r="U1191" s="48"/>
      <c r="V1191" s="48"/>
      <c r="W1191" s="48"/>
      <c r="X1191" s="48"/>
      <c r="Y1191" s="48"/>
      <c r="Z1191" s="48"/>
      <c r="AA1191" s="48"/>
      <c r="AB1191" s="48"/>
      <c r="AD1191" s="48"/>
      <c r="AE1191" s="48"/>
      <c r="AF1191" s="48"/>
      <c r="AG1191" s="48"/>
      <c r="AH1191" s="48"/>
      <c r="AI1191" s="48"/>
    </row>
    <row r="1192" spans="1:35" s="6" customFormat="1" x14ac:dyDescent="0.25">
      <c r="A1192" s="83"/>
      <c r="B1192" s="84"/>
      <c r="C1192" s="84"/>
      <c r="D1192" s="85"/>
      <c r="E1192" s="86"/>
      <c r="G1192" s="48"/>
      <c r="I1192" s="48"/>
      <c r="J1192" s="48"/>
      <c r="K1192" s="48"/>
      <c r="L1192" s="48"/>
      <c r="M1192" s="48"/>
      <c r="N1192" s="48"/>
      <c r="O1192" s="48"/>
      <c r="P1192" s="48"/>
      <c r="Q1192" s="48"/>
      <c r="R1192" s="48"/>
      <c r="S1192" s="48"/>
      <c r="T1192" s="48"/>
      <c r="U1192" s="48"/>
      <c r="V1192" s="48"/>
      <c r="W1192" s="48"/>
      <c r="X1192" s="48"/>
      <c r="Y1192" s="48"/>
      <c r="Z1192" s="48"/>
      <c r="AA1192" s="48"/>
      <c r="AB1192" s="48"/>
      <c r="AD1192" s="48"/>
      <c r="AE1192" s="48"/>
      <c r="AF1192" s="48"/>
      <c r="AG1192" s="48"/>
      <c r="AH1192" s="48"/>
      <c r="AI1192" s="48"/>
    </row>
    <row r="1193" spans="1:35" s="6" customFormat="1" x14ac:dyDescent="0.25">
      <c r="A1193" s="83"/>
      <c r="B1193" s="84"/>
      <c r="C1193" s="84"/>
      <c r="D1193" s="85"/>
      <c r="E1193" s="86"/>
      <c r="G1193" s="48"/>
      <c r="I1193" s="48"/>
      <c r="J1193" s="48"/>
      <c r="K1193" s="48"/>
      <c r="L1193" s="48"/>
      <c r="M1193" s="48"/>
      <c r="N1193" s="48"/>
      <c r="O1193" s="48"/>
      <c r="P1193" s="48"/>
      <c r="Q1193" s="48"/>
      <c r="R1193" s="48"/>
      <c r="S1193" s="48"/>
      <c r="T1193" s="48"/>
      <c r="U1193" s="48"/>
      <c r="V1193" s="48"/>
      <c r="W1193" s="48"/>
      <c r="X1193" s="48"/>
      <c r="Y1193" s="48"/>
      <c r="Z1193" s="48"/>
      <c r="AA1193" s="48"/>
      <c r="AB1193" s="48"/>
      <c r="AD1193" s="48"/>
      <c r="AE1193" s="48"/>
      <c r="AF1193" s="48"/>
      <c r="AG1193" s="48"/>
      <c r="AH1193" s="48"/>
      <c r="AI1193" s="48"/>
    </row>
    <row r="1194" spans="1:35" s="6" customFormat="1" x14ac:dyDescent="0.25">
      <c r="A1194" s="83"/>
      <c r="B1194" s="84"/>
      <c r="C1194" s="84"/>
      <c r="D1194" s="85"/>
      <c r="E1194" s="86"/>
      <c r="G1194" s="48"/>
      <c r="I1194" s="48"/>
      <c r="J1194" s="48"/>
      <c r="K1194" s="48"/>
      <c r="L1194" s="48"/>
      <c r="M1194" s="48"/>
      <c r="N1194" s="48"/>
      <c r="O1194" s="48"/>
      <c r="P1194" s="48"/>
      <c r="Q1194" s="48"/>
      <c r="R1194" s="48"/>
      <c r="S1194" s="48"/>
      <c r="T1194" s="48"/>
      <c r="U1194" s="48"/>
      <c r="V1194" s="48"/>
      <c r="W1194" s="48"/>
      <c r="X1194" s="48"/>
      <c r="Y1194" s="48"/>
      <c r="Z1194" s="48"/>
      <c r="AA1194" s="48"/>
      <c r="AB1194" s="48"/>
      <c r="AD1194" s="48"/>
      <c r="AE1194" s="48"/>
      <c r="AF1194" s="48"/>
      <c r="AG1194" s="48"/>
      <c r="AH1194" s="48"/>
      <c r="AI1194" s="48"/>
    </row>
    <row r="1195" spans="1:35" s="6" customFormat="1" x14ac:dyDescent="0.25">
      <c r="A1195" s="83"/>
      <c r="B1195" s="84"/>
      <c r="C1195" s="84"/>
      <c r="D1195" s="85"/>
      <c r="E1195" s="86"/>
      <c r="G1195" s="48"/>
      <c r="I1195" s="48"/>
      <c r="J1195" s="48"/>
      <c r="K1195" s="48"/>
      <c r="L1195" s="48"/>
      <c r="M1195" s="48"/>
      <c r="N1195" s="48"/>
      <c r="O1195" s="48"/>
      <c r="P1195" s="48"/>
      <c r="Q1195" s="48"/>
      <c r="R1195" s="48"/>
      <c r="S1195" s="48"/>
      <c r="T1195" s="48"/>
      <c r="U1195" s="48"/>
      <c r="V1195" s="48"/>
      <c r="W1195" s="48"/>
      <c r="X1195" s="48"/>
      <c r="Y1195" s="48"/>
      <c r="Z1195" s="48"/>
      <c r="AA1195" s="48"/>
      <c r="AB1195" s="48"/>
      <c r="AD1195" s="48"/>
      <c r="AE1195" s="48"/>
      <c r="AF1195" s="48"/>
      <c r="AG1195" s="48"/>
      <c r="AH1195" s="48"/>
      <c r="AI1195" s="48"/>
    </row>
    <row r="1196" spans="1:35" s="6" customFormat="1" x14ac:dyDescent="0.25">
      <c r="A1196" s="83"/>
      <c r="B1196" s="84"/>
      <c r="C1196" s="84"/>
      <c r="D1196" s="85"/>
      <c r="E1196" s="86"/>
      <c r="G1196" s="48"/>
      <c r="I1196" s="48"/>
      <c r="J1196" s="48"/>
      <c r="K1196" s="48"/>
      <c r="L1196" s="48"/>
      <c r="M1196" s="48"/>
      <c r="N1196" s="48"/>
      <c r="O1196" s="48"/>
      <c r="P1196" s="48"/>
      <c r="Q1196" s="48"/>
      <c r="R1196" s="48"/>
      <c r="S1196" s="48"/>
      <c r="T1196" s="48"/>
      <c r="U1196" s="48"/>
      <c r="V1196" s="48"/>
      <c r="W1196" s="48"/>
      <c r="X1196" s="48"/>
      <c r="Y1196" s="48"/>
      <c r="Z1196" s="48"/>
      <c r="AA1196" s="48"/>
      <c r="AB1196" s="48"/>
      <c r="AD1196" s="48"/>
      <c r="AE1196" s="48"/>
      <c r="AF1196" s="48"/>
      <c r="AG1196" s="48"/>
      <c r="AH1196" s="48"/>
      <c r="AI1196" s="48"/>
    </row>
    <row r="1197" spans="1:35" s="6" customFormat="1" x14ac:dyDescent="0.25">
      <c r="A1197" s="83"/>
      <c r="B1197" s="84"/>
      <c r="C1197" s="84"/>
      <c r="D1197" s="85"/>
      <c r="E1197" s="86"/>
      <c r="G1197" s="48"/>
      <c r="I1197" s="48"/>
      <c r="J1197" s="48"/>
      <c r="K1197" s="48"/>
      <c r="L1197" s="48"/>
      <c r="M1197" s="48"/>
      <c r="N1197" s="48"/>
      <c r="O1197" s="48"/>
      <c r="P1197" s="48"/>
      <c r="Q1197" s="48"/>
      <c r="R1197" s="48"/>
      <c r="S1197" s="48"/>
      <c r="T1197" s="48"/>
      <c r="U1197" s="48"/>
      <c r="V1197" s="48"/>
      <c r="W1197" s="48"/>
      <c r="X1197" s="48"/>
      <c r="Y1197" s="48"/>
      <c r="Z1197" s="48"/>
      <c r="AA1197" s="48"/>
      <c r="AB1197" s="48"/>
      <c r="AD1197" s="48"/>
      <c r="AE1197" s="48"/>
      <c r="AF1197" s="48"/>
      <c r="AG1197" s="48"/>
      <c r="AH1197" s="48"/>
      <c r="AI1197" s="48"/>
    </row>
    <row r="1198" spans="1:35" s="6" customFormat="1" x14ac:dyDescent="0.25">
      <c r="A1198" s="83"/>
      <c r="B1198" s="84"/>
      <c r="C1198" s="84"/>
      <c r="D1198" s="85"/>
      <c r="E1198" s="86"/>
      <c r="G1198" s="48"/>
      <c r="I1198" s="48"/>
      <c r="J1198" s="48"/>
      <c r="K1198" s="48"/>
      <c r="L1198" s="48"/>
      <c r="M1198" s="48"/>
      <c r="N1198" s="48"/>
      <c r="O1198" s="48"/>
      <c r="P1198" s="48"/>
      <c r="Q1198" s="48"/>
      <c r="R1198" s="48"/>
      <c r="S1198" s="48"/>
      <c r="T1198" s="48"/>
      <c r="U1198" s="48"/>
      <c r="V1198" s="48"/>
      <c r="W1198" s="48"/>
      <c r="X1198" s="48"/>
      <c r="Y1198" s="48"/>
      <c r="Z1198" s="48"/>
      <c r="AA1198" s="48"/>
      <c r="AB1198" s="48"/>
      <c r="AD1198" s="48"/>
      <c r="AE1198" s="48"/>
      <c r="AF1198" s="48"/>
      <c r="AG1198" s="48"/>
      <c r="AH1198" s="48"/>
      <c r="AI1198" s="48"/>
    </row>
    <row r="1199" spans="1:35" s="6" customFormat="1" x14ac:dyDescent="0.25">
      <c r="A1199" s="83"/>
      <c r="B1199" s="84"/>
      <c r="C1199" s="84"/>
      <c r="D1199" s="85"/>
      <c r="E1199" s="86"/>
      <c r="G1199" s="48"/>
      <c r="I1199" s="48"/>
      <c r="J1199" s="48"/>
      <c r="K1199" s="48"/>
      <c r="L1199" s="48"/>
      <c r="M1199" s="48"/>
      <c r="N1199" s="48"/>
      <c r="O1199" s="48"/>
      <c r="P1199" s="48"/>
      <c r="Q1199" s="48"/>
      <c r="R1199" s="48"/>
      <c r="S1199" s="48"/>
      <c r="T1199" s="48"/>
      <c r="U1199" s="48"/>
      <c r="V1199" s="48"/>
      <c r="W1199" s="48"/>
      <c r="X1199" s="48"/>
      <c r="Y1199" s="48"/>
      <c r="Z1199" s="48"/>
      <c r="AA1199" s="48"/>
      <c r="AB1199" s="48"/>
      <c r="AD1199" s="48"/>
      <c r="AE1199" s="48"/>
      <c r="AF1199" s="48"/>
      <c r="AG1199" s="48"/>
      <c r="AH1199" s="48"/>
      <c r="AI1199" s="48"/>
    </row>
    <row r="1200" spans="1:35" s="6" customFormat="1" x14ac:dyDescent="0.25">
      <c r="A1200" s="83"/>
      <c r="B1200" s="84"/>
      <c r="C1200" s="84"/>
      <c r="D1200" s="85"/>
      <c r="E1200" s="86"/>
      <c r="G1200" s="48"/>
      <c r="I1200" s="48"/>
      <c r="J1200" s="48"/>
      <c r="K1200" s="48"/>
      <c r="L1200" s="48"/>
      <c r="M1200" s="48"/>
      <c r="N1200" s="48"/>
      <c r="O1200" s="48"/>
      <c r="P1200" s="48"/>
      <c r="Q1200" s="48"/>
      <c r="R1200" s="48"/>
      <c r="S1200" s="48"/>
      <c r="T1200" s="48"/>
      <c r="U1200" s="48"/>
      <c r="V1200" s="48"/>
      <c r="W1200" s="48"/>
      <c r="X1200" s="48"/>
      <c r="Y1200" s="48"/>
      <c r="Z1200" s="48"/>
      <c r="AA1200" s="48"/>
      <c r="AB1200" s="48"/>
      <c r="AD1200" s="48"/>
      <c r="AE1200" s="48"/>
      <c r="AF1200" s="48"/>
      <c r="AG1200" s="48"/>
      <c r="AH1200" s="48"/>
      <c r="AI1200" s="48"/>
    </row>
    <row r="1201" spans="1:35" s="6" customFormat="1" x14ac:dyDescent="0.25">
      <c r="A1201" s="83"/>
      <c r="B1201" s="84"/>
      <c r="C1201" s="84"/>
      <c r="D1201" s="85"/>
      <c r="E1201" s="86"/>
      <c r="G1201" s="48"/>
      <c r="I1201" s="48"/>
      <c r="J1201" s="48"/>
      <c r="K1201" s="48"/>
      <c r="L1201" s="48"/>
      <c r="M1201" s="48"/>
      <c r="N1201" s="48"/>
      <c r="O1201" s="48"/>
      <c r="P1201" s="48"/>
      <c r="Q1201" s="48"/>
      <c r="R1201" s="48"/>
      <c r="S1201" s="48"/>
      <c r="T1201" s="48"/>
      <c r="U1201" s="48"/>
      <c r="V1201" s="48"/>
      <c r="W1201" s="48"/>
      <c r="X1201" s="48"/>
      <c r="Y1201" s="48"/>
      <c r="Z1201" s="48"/>
      <c r="AA1201" s="48"/>
      <c r="AB1201" s="48"/>
      <c r="AD1201" s="48"/>
      <c r="AE1201" s="48"/>
      <c r="AF1201" s="48"/>
      <c r="AG1201" s="48"/>
      <c r="AH1201" s="48"/>
      <c r="AI1201" s="48"/>
    </row>
    <row r="1202" spans="1:35" s="6" customFormat="1" x14ac:dyDescent="0.25">
      <c r="A1202" s="83"/>
      <c r="B1202" s="84"/>
      <c r="C1202" s="84"/>
      <c r="D1202" s="85"/>
      <c r="E1202" s="86"/>
      <c r="G1202" s="48"/>
      <c r="I1202" s="48"/>
      <c r="J1202" s="48"/>
      <c r="K1202" s="48"/>
      <c r="L1202" s="48"/>
      <c r="M1202" s="48"/>
      <c r="N1202" s="48"/>
      <c r="O1202" s="48"/>
      <c r="P1202" s="48"/>
      <c r="Q1202" s="48"/>
      <c r="R1202" s="48"/>
      <c r="S1202" s="48"/>
      <c r="T1202" s="48"/>
      <c r="U1202" s="48"/>
      <c r="V1202" s="48"/>
      <c r="W1202" s="48"/>
      <c r="X1202" s="48"/>
      <c r="Y1202" s="48"/>
      <c r="Z1202" s="48"/>
      <c r="AA1202" s="48"/>
      <c r="AB1202" s="48"/>
      <c r="AD1202" s="48"/>
      <c r="AE1202" s="48"/>
      <c r="AF1202" s="48"/>
      <c r="AG1202" s="48"/>
      <c r="AH1202" s="48"/>
      <c r="AI1202" s="48"/>
    </row>
    <row r="1203" spans="1:35" s="6" customFormat="1" x14ac:dyDescent="0.25">
      <c r="A1203" s="83"/>
      <c r="B1203" s="84"/>
      <c r="C1203" s="84"/>
      <c r="D1203" s="85"/>
      <c r="E1203" s="86"/>
      <c r="G1203" s="48"/>
      <c r="I1203" s="48"/>
      <c r="J1203" s="48"/>
      <c r="K1203" s="48"/>
      <c r="L1203" s="48"/>
      <c r="M1203" s="48"/>
      <c r="N1203" s="48"/>
      <c r="O1203" s="48"/>
      <c r="P1203" s="48"/>
      <c r="Q1203" s="48"/>
      <c r="R1203" s="48"/>
      <c r="S1203" s="48"/>
      <c r="T1203" s="48"/>
      <c r="U1203" s="48"/>
      <c r="V1203" s="48"/>
      <c r="W1203" s="48"/>
      <c r="X1203" s="48"/>
      <c r="Y1203" s="48"/>
      <c r="Z1203" s="48"/>
      <c r="AA1203" s="48"/>
      <c r="AB1203" s="48"/>
      <c r="AD1203" s="48"/>
      <c r="AE1203" s="48"/>
      <c r="AF1203" s="48"/>
      <c r="AG1203" s="48"/>
      <c r="AH1203" s="48"/>
      <c r="AI1203" s="48"/>
    </row>
    <row r="1204" spans="1:35" s="6" customFormat="1" x14ac:dyDescent="0.25">
      <c r="A1204" s="83"/>
      <c r="B1204" s="84"/>
      <c r="C1204" s="84"/>
      <c r="D1204" s="85"/>
      <c r="E1204" s="86"/>
      <c r="G1204" s="48"/>
      <c r="I1204" s="48"/>
      <c r="J1204" s="48"/>
      <c r="K1204" s="48"/>
      <c r="L1204" s="48"/>
      <c r="M1204" s="48"/>
      <c r="N1204" s="48"/>
      <c r="O1204" s="48"/>
      <c r="P1204" s="48"/>
      <c r="Q1204" s="48"/>
      <c r="R1204" s="48"/>
      <c r="S1204" s="48"/>
      <c r="T1204" s="48"/>
      <c r="U1204" s="48"/>
      <c r="V1204" s="48"/>
      <c r="W1204" s="48"/>
      <c r="X1204" s="48"/>
      <c r="Y1204" s="48"/>
      <c r="Z1204" s="48"/>
      <c r="AA1204" s="48"/>
      <c r="AB1204" s="48"/>
      <c r="AD1204" s="48"/>
      <c r="AE1204" s="48"/>
      <c r="AF1204" s="48"/>
      <c r="AG1204" s="48"/>
      <c r="AH1204" s="48"/>
      <c r="AI1204" s="48"/>
    </row>
    <row r="1205" spans="1:35" s="6" customFormat="1" x14ac:dyDescent="0.25">
      <c r="A1205" s="83"/>
      <c r="B1205" s="84"/>
      <c r="C1205" s="84"/>
      <c r="D1205" s="85"/>
      <c r="E1205" s="86"/>
      <c r="G1205" s="48"/>
      <c r="I1205" s="48"/>
      <c r="J1205" s="48"/>
      <c r="K1205" s="48"/>
      <c r="L1205" s="48"/>
      <c r="M1205" s="48"/>
      <c r="N1205" s="48"/>
      <c r="O1205" s="48"/>
      <c r="P1205" s="48"/>
      <c r="Q1205" s="48"/>
      <c r="R1205" s="48"/>
      <c r="S1205" s="48"/>
      <c r="T1205" s="48"/>
      <c r="U1205" s="48"/>
      <c r="V1205" s="48"/>
      <c r="W1205" s="48"/>
      <c r="X1205" s="48"/>
      <c r="Y1205" s="48"/>
      <c r="Z1205" s="48"/>
      <c r="AA1205" s="48"/>
      <c r="AB1205" s="48"/>
      <c r="AD1205" s="48"/>
      <c r="AE1205" s="48"/>
      <c r="AF1205" s="48"/>
      <c r="AG1205" s="48"/>
      <c r="AH1205" s="48"/>
      <c r="AI1205" s="48"/>
    </row>
    <row r="1206" spans="1:35" s="6" customFormat="1" x14ac:dyDescent="0.25">
      <c r="A1206" s="83"/>
      <c r="B1206" s="84"/>
      <c r="C1206" s="84"/>
      <c r="D1206" s="85"/>
      <c r="E1206" s="86"/>
      <c r="G1206" s="48"/>
      <c r="I1206" s="48"/>
      <c r="J1206" s="48"/>
      <c r="K1206" s="48"/>
      <c r="L1206" s="48"/>
      <c r="M1206" s="48"/>
      <c r="N1206" s="48"/>
      <c r="O1206" s="48"/>
      <c r="P1206" s="48"/>
      <c r="Q1206" s="48"/>
      <c r="R1206" s="48"/>
      <c r="S1206" s="48"/>
      <c r="T1206" s="48"/>
      <c r="U1206" s="48"/>
      <c r="V1206" s="48"/>
      <c r="W1206" s="48"/>
      <c r="X1206" s="48"/>
      <c r="Y1206" s="48"/>
      <c r="Z1206" s="48"/>
      <c r="AA1206" s="48"/>
      <c r="AB1206" s="48"/>
      <c r="AD1206" s="48"/>
      <c r="AE1206" s="48"/>
      <c r="AF1206" s="48"/>
      <c r="AG1206" s="48"/>
      <c r="AH1206" s="48"/>
      <c r="AI1206" s="48"/>
    </row>
    <row r="1207" spans="1:35" s="6" customFormat="1" x14ac:dyDescent="0.25">
      <c r="A1207" s="83"/>
      <c r="B1207" s="84"/>
      <c r="C1207" s="84"/>
      <c r="D1207" s="85"/>
      <c r="E1207" s="86"/>
      <c r="G1207" s="48"/>
      <c r="I1207" s="48"/>
      <c r="J1207" s="48"/>
      <c r="K1207" s="48"/>
      <c r="L1207" s="48"/>
      <c r="M1207" s="48"/>
      <c r="N1207" s="48"/>
      <c r="O1207" s="48"/>
      <c r="P1207" s="48"/>
      <c r="Q1207" s="48"/>
      <c r="R1207" s="48"/>
      <c r="S1207" s="48"/>
      <c r="T1207" s="48"/>
      <c r="U1207" s="48"/>
      <c r="V1207" s="48"/>
      <c r="W1207" s="48"/>
      <c r="X1207" s="48"/>
      <c r="Y1207" s="48"/>
      <c r="Z1207" s="48"/>
      <c r="AA1207" s="48"/>
      <c r="AB1207" s="48"/>
      <c r="AD1207" s="48"/>
      <c r="AE1207" s="48"/>
      <c r="AF1207" s="48"/>
      <c r="AG1207" s="48"/>
      <c r="AH1207" s="48"/>
      <c r="AI1207" s="48"/>
    </row>
    <row r="1208" spans="1:35" s="6" customFormat="1" x14ac:dyDescent="0.25">
      <c r="A1208" s="83"/>
      <c r="B1208" s="84"/>
      <c r="C1208" s="84"/>
      <c r="D1208" s="85"/>
      <c r="E1208" s="86"/>
      <c r="G1208" s="48"/>
      <c r="I1208" s="48"/>
      <c r="J1208" s="48"/>
      <c r="K1208" s="48"/>
      <c r="L1208" s="48"/>
      <c r="M1208" s="48"/>
      <c r="N1208" s="48"/>
      <c r="O1208" s="48"/>
      <c r="P1208" s="48"/>
      <c r="Q1208" s="48"/>
      <c r="R1208" s="48"/>
      <c r="S1208" s="48"/>
      <c r="T1208" s="48"/>
      <c r="U1208" s="48"/>
      <c r="V1208" s="48"/>
      <c r="W1208" s="48"/>
      <c r="X1208" s="48"/>
      <c r="Y1208" s="48"/>
      <c r="Z1208" s="48"/>
      <c r="AA1208" s="48"/>
      <c r="AB1208" s="48"/>
      <c r="AD1208" s="48"/>
      <c r="AE1208" s="48"/>
      <c r="AF1208" s="48"/>
      <c r="AG1208" s="48"/>
      <c r="AH1208" s="48"/>
      <c r="AI1208" s="48"/>
    </row>
    <row r="1209" spans="1:35" s="6" customFormat="1" x14ac:dyDescent="0.25">
      <c r="A1209" s="83"/>
      <c r="B1209" s="84"/>
      <c r="C1209" s="84"/>
      <c r="D1209" s="85"/>
      <c r="E1209" s="86"/>
      <c r="G1209" s="48"/>
      <c r="I1209" s="48"/>
      <c r="J1209" s="48"/>
      <c r="K1209" s="48"/>
      <c r="L1209" s="48"/>
      <c r="M1209" s="48"/>
      <c r="N1209" s="48"/>
      <c r="O1209" s="48"/>
      <c r="P1209" s="48"/>
      <c r="Q1209" s="48"/>
      <c r="R1209" s="48"/>
      <c r="S1209" s="48"/>
      <c r="T1209" s="48"/>
      <c r="U1209" s="48"/>
      <c r="V1209" s="48"/>
      <c r="W1209" s="48"/>
      <c r="X1209" s="48"/>
      <c r="Y1209" s="48"/>
      <c r="Z1209" s="48"/>
      <c r="AA1209" s="48"/>
      <c r="AB1209" s="48"/>
      <c r="AD1209" s="48"/>
      <c r="AE1209" s="48"/>
      <c r="AF1209" s="48"/>
      <c r="AG1209" s="48"/>
      <c r="AH1209" s="48"/>
      <c r="AI1209" s="48"/>
    </row>
  </sheetData>
  <mergeCells count="7">
    <mergeCell ref="AD5:AI5"/>
    <mergeCell ref="F4:H4"/>
    <mergeCell ref="I4:M4"/>
    <mergeCell ref="N4:R4"/>
    <mergeCell ref="T4:X4"/>
    <mergeCell ref="Y4:AC4"/>
    <mergeCell ref="AD4:AI4"/>
  </mergeCells>
  <conditionalFormatting sqref="A13:AI1151">
    <cfRule type="expression" dxfId="1" priority="1">
      <formula>NOT(INT(ROW(A13)/2)=ROW(A13)/2)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74BF-45F2-457D-911A-AF9DC0AB93F3}">
  <dimension ref="A1:QD339"/>
  <sheetViews>
    <sheetView workbookViewId="0">
      <selection activeCell="B5" sqref="B5"/>
    </sheetView>
  </sheetViews>
  <sheetFormatPr defaultColWidth="9.140625" defaultRowHeight="13.5" x14ac:dyDescent="0.25"/>
  <cols>
    <col min="1" max="1" width="12.7109375" style="4" customWidth="1"/>
    <col min="2" max="2" width="50.7109375" style="4" customWidth="1"/>
    <col min="3" max="4" width="12.7109375" style="4" customWidth="1"/>
    <col min="5" max="13" width="15.7109375" style="4" customWidth="1"/>
    <col min="14" max="14" width="23.7109375" style="4" customWidth="1"/>
    <col min="15" max="21" width="15.7109375" style="4" customWidth="1"/>
    <col min="22" max="22" width="20.7109375" style="4" customWidth="1"/>
    <col min="23" max="26" width="15.7109375" style="4" customWidth="1"/>
    <col min="27" max="27" width="20.7109375" style="4" customWidth="1"/>
    <col min="28" max="34" width="15.7109375" style="4" customWidth="1"/>
    <col min="35" max="446" width="9.140625" style="6"/>
    <col min="447" max="16384" width="9.140625" style="4"/>
  </cols>
  <sheetData>
    <row r="1" spans="1:34" s="2" customFormat="1" ht="23.25" x14ac:dyDescent="0.35">
      <c r="A1" s="1" t="s">
        <v>2304</v>
      </c>
    </row>
    <row r="2" spans="1:34" s="2" customFormat="1" ht="12.75" x14ac:dyDescent="0.2"/>
    <row r="3" spans="1:34" s="2" customFormat="1" ht="12.75" x14ac:dyDescent="0.2"/>
    <row r="4" spans="1:34" x14ac:dyDescent="0.25">
      <c r="A4" s="3"/>
      <c r="B4" s="3"/>
      <c r="E4" s="90" t="s">
        <v>1</v>
      </c>
      <c r="F4" s="91"/>
      <c r="G4" s="92"/>
      <c r="H4" s="90" t="s">
        <v>2</v>
      </c>
      <c r="I4" s="91"/>
      <c r="J4" s="91"/>
      <c r="K4" s="91"/>
      <c r="L4" s="92"/>
      <c r="M4" s="90" t="s">
        <v>3</v>
      </c>
      <c r="N4" s="91"/>
      <c r="O4" s="91"/>
      <c r="P4" s="91"/>
      <c r="Q4" s="92"/>
      <c r="R4" s="5"/>
      <c r="S4" s="90" t="s">
        <v>4</v>
      </c>
      <c r="T4" s="91"/>
      <c r="U4" s="91"/>
      <c r="V4" s="91"/>
      <c r="W4" s="92"/>
      <c r="X4" s="90" t="s">
        <v>5</v>
      </c>
      <c r="Y4" s="91"/>
      <c r="Z4" s="91"/>
      <c r="AA4" s="91"/>
      <c r="AB4" s="92"/>
      <c r="AC4" s="93" t="s">
        <v>6</v>
      </c>
      <c r="AD4" s="94"/>
      <c r="AE4" s="94"/>
      <c r="AF4" s="94"/>
      <c r="AG4" s="94"/>
      <c r="AH4" s="95"/>
    </row>
    <row r="5" spans="1:34" x14ac:dyDescent="0.25">
      <c r="C5" s="3"/>
      <c r="D5" s="3"/>
      <c r="E5" s="7"/>
      <c r="F5" s="8"/>
      <c r="G5" s="9"/>
      <c r="H5" s="7"/>
      <c r="I5" s="8"/>
      <c r="J5" s="8"/>
      <c r="K5" s="8"/>
      <c r="L5" s="9"/>
      <c r="M5" s="10"/>
      <c r="N5" s="11" t="s">
        <v>7</v>
      </c>
      <c r="O5" s="11"/>
      <c r="P5" s="11"/>
      <c r="Q5" s="12"/>
      <c r="R5" s="13"/>
      <c r="S5" s="10"/>
      <c r="T5" s="11"/>
      <c r="U5" s="11"/>
      <c r="V5" s="11" t="s">
        <v>8</v>
      </c>
      <c r="W5" s="12"/>
      <c r="X5" s="10"/>
      <c r="Y5" s="11"/>
      <c r="Z5" s="11"/>
      <c r="AA5" s="11" t="s">
        <v>8</v>
      </c>
      <c r="AB5" s="12"/>
      <c r="AC5" s="87" t="s">
        <v>9</v>
      </c>
      <c r="AD5" s="88"/>
      <c r="AE5" s="88"/>
      <c r="AF5" s="88"/>
      <c r="AG5" s="88"/>
      <c r="AH5" s="89"/>
    </row>
    <row r="6" spans="1:34" x14ac:dyDescent="0.25">
      <c r="C6" s="3"/>
      <c r="D6" s="3"/>
      <c r="E6" s="14"/>
      <c r="F6" s="3"/>
      <c r="G6" s="15"/>
      <c r="H6" s="14"/>
      <c r="I6" s="3"/>
      <c r="J6" s="3"/>
      <c r="K6" s="3"/>
      <c r="L6" s="15"/>
      <c r="M6" s="16"/>
      <c r="N6" s="5" t="s">
        <v>10</v>
      </c>
      <c r="O6" s="5"/>
      <c r="P6" s="5"/>
      <c r="Q6" s="17"/>
      <c r="R6" s="18"/>
      <c r="S6" s="16"/>
      <c r="T6" s="5"/>
      <c r="U6" s="5"/>
      <c r="V6" s="5" t="s">
        <v>11</v>
      </c>
      <c r="W6" s="17"/>
      <c r="X6" s="16"/>
      <c r="Y6" s="5"/>
      <c r="Z6" s="5"/>
      <c r="AA6" s="5" t="s">
        <v>11</v>
      </c>
      <c r="AB6" s="17"/>
      <c r="AC6" s="19"/>
      <c r="AD6" s="20"/>
      <c r="AE6" s="20"/>
      <c r="AF6" s="20"/>
      <c r="AG6" s="20"/>
      <c r="AH6" s="21"/>
    </row>
    <row r="7" spans="1:34" x14ac:dyDescent="0.25">
      <c r="C7" s="3"/>
      <c r="D7" s="3"/>
      <c r="E7" s="14"/>
      <c r="F7" s="3"/>
      <c r="G7" s="15"/>
      <c r="H7" s="14"/>
      <c r="I7" s="3"/>
      <c r="J7" s="3"/>
      <c r="K7" s="3"/>
      <c r="L7" s="15"/>
      <c r="M7" s="22" t="s">
        <v>12</v>
      </c>
      <c r="N7" s="5" t="s">
        <v>13</v>
      </c>
      <c r="O7" s="5"/>
      <c r="P7" s="5" t="s">
        <v>12</v>
      </c>
      <c r="Q7" s="15"/>
      <c r="R7" s="18"/>
      <c r="S7" s="16"/>
      <c r="T7" s="5"/>
      <c r="U7" s="5"/>
      <c r="V7" s="5" t="s">
        <v>14</v>
      </c>
      <c r="W7" s="17" t="s">
        <v>15</v>
      </c>
      <c r="X7" s="16"/>
      <c r="Y7" s="5"/>
      <c r="Z7" s="5"/>
      <c r="AA7" s="5" t="s">
        <v>14</v>
      </c>
      <c r="AB7" s="17" t="s">
        <v>15</v>
      </c>
      <c r="AC7" s="23"/>
      <c r="AH7" s="24"/>
    </row>
    <row r="8" spans="1:34" x14ac:dyDescent="0.25">
      <c r="C8" s="26">
        <v>2025</v>
      </c>
      <c r="D8" s="26">
        <v>2024</v>
      </c>
      <c r="E8" s="27"/>
      <c r="F8" s="28"/>
      <c r="G8" s="29"/>
      <c r="H8" s="14"/>
      <c r="I8" s="5" t="s">
        <v>17</v>
      </c>
      <c r="J8" s="5" t="s">
        <v>17</v>
      </c>
      <c r="K8" s="5" t="s">
        <v>18</v>
      </c>
      <c r="L8" s="17" t="s">
        <v>18</v>
      </c>
      <c r="M8" s="16" t="s">
        <v>19</v>
      </c>
      <c r="N8" s="5" t="s">
        <v>20</v>
      </c>
      <c r="O8" s="5" t="s">
        <v>21</v>
      </c>
      <c r="P8" s="5" t="s">
        <v>19</v>
      </c>
      <c r="Q8" s="17" t="s">
        <v>22</v>
      </c>
      <c r="R8" s="30" t="s">
        <v>23</v>
      </c>
      <c r="S8" s="16"/>
      <c r="T8" s="5"/>
      <c r="U8" s="5"/>
      <c r="V8" s="5" t="s">
        <v>24</v>
      </c>
      <c r="W8" s="17" t="s">
        <v>25</v>
      </c>
      <c r="X8" s="16"/>
      <c r="Y8" s="5"/>
      <c r="Z8" s="5"/>
      <c r="AA8" s="5" t="s">
        <v>24</v>
      </c>
      <c r="AB8" s="17" t="s">
        <v>25</v>
      </c>
      <c r="AC8" s="23"/>
      <c r="AH8" s="24"/>
    </row>
    <row r="9" spans="1:34" x14ac:dyDescent="0.25">
      <c r="A9" s="5" t="s">
        <v>26</v>
      </c>
      <c r="B9" s="5"/>
      <c r="C9" s="5" t="s">
        <v>12</v>
      </c>
      <c r="D9" s="5" t="s">
        <v>12</v>
      </c>
      <c r="E9" s="16" t="s">
        <v>28</v>
      </c>
      <c r="F9" s="5" t="s">
        <v>29</v>
      </c>
      <c r="G9" s="17" t="s">
        <v>15</v>
      </c>
      <c r="H9" s="16" t="s">
        <v>17</v>
      </c>
      <c r="I9" s="5" t="s">
        <v>30</v>
      </c>
      <c r="J9" s="5" t="s">
        <v>31</v>
      </c>
      <c r="K9" s="5" t="s">
        <v>32</v>
      </c>
      <c r="L9" s="17" t="s">
        <v>32</v>
      </c>
      <c r="M9" s="16" t="s">
        <v>33</v>
      </c>
      <c r="N9" s="5" t="s">
        <v>34</v>
      </c>
      <c r="O9" s="5" t="s">
        <v>28</v>
      </c>
      <c r="P9" s="5" t="s">
        <v>35</v>
      </c>
      <c r="Q9" s="17" t="s">
        <v>28</v>
      </c>
      <c r="R9" s="18" t="s">
        <v>27</v>
      </c>
      <c r="S9" s="16" t="s">
        <v>36</v>
      </c>
      <c r="T9" s="5" t="s">
        <v>37</v>
      </c>
      <c r="U9" s="5" t="s">
        <v>38</v>
      </c>
      <c r="V9" s="5" t="s">
        <v>34</v>
      </c>
      <c r="W9" s="17" t="s">
        <v>39</v>
      </c>
      <c r="X9" s="16" t="s">
        <v>36</v>
      </c>
      <c r="Y9" s="5" t="s">
        <v>37</v>
      </c>
      <c r="Z9" s="5" t="s">
        <v>38</v>
      </c>
      <c r="AA9" s="5" t="s">
        <v>34</v>
      </c>
      <c r="AB9" s="17" t="s">
        <v>40</v>
      </c>
      <c r="AC9" s="23"/>
      <c r="AH9" s="24"/>
    </row>
    <row r="10" spans="1:34" ht="14.25" thickBot="1" x14ac:dyDescent="0.3">
      <c r="A10" s="31" t="s">
        <v>41</v>
      </c>
      <c r="B10" s="31" t="s">
        <v>42</v>
      </c>
      <c r="C10" s="33" t="s">
        <v>43</v>
      </c>
      <c r="D10" s="33" t="s">
        <v>43</v>
      </c>
      <c r="E10" s="34" t="s">
        <v>44</v>
      </c>
      <c r="F10" s="33" t="s">
        <v>45</v>
      </c>
      <c r="G10" s="35" t="s">
        <v>44</v>
      </c>
      <c r="H10" s="36">
        <v>6.2399999999999997E-2</v>
      </c>
      <c r="I10" s="37">
        <v>5.2400000000000002E-2</v>
      </c>
      <c r="J10" s="37">
        <v>7.2400000000000006E-2</v>
      </c>
      <c r="K10" s="37" t="s">
        <v>46</v>
      </c>
      <c r="L10" s="38" t="s">
        <v>47</v>
      </c>
      <c r="M10" s="34" t="s">
        <v>3</v>
      </c>
      <c r="N10" s="33" t="s">
        <v>48</v>
      </c>
      <c r="O10" s="33" t="s">
        <v>3</v>
      </c>
      <c r="P10" s="33" t="s">
        <v>44</v>
      </c>
      <c r="Q10" s="35" t="s">
        <v>3</v>
      </c>
      <c r="R10" s="39">
        <v>46203</v>
      </c>
      <c r="S10" s="34" t="s">
        <v>49</v>
      </c>
      <c r="T10" s="33" t="s">
        <v>50</v>
      </c>
      <c r="U10" s="33" t="s">
        <v>49</v>
      </c>
      <c r="V10" s="33" t="s">
        <v>48</v>
      </c>
      <c r="W10" s="35" t="s">
        <v>51</v>
      </c>
      <c r="X10" s="34" t="s">
        <v>49</v>
      </c>
      <c r="Y10" s="33" t="s">
        <v>50</v>
      </c>
      <c r="Z10" s="33" t="s">
        <v>49</v>
      </c>
      <c r="AA10" s="33" t="s">
        <v>48</v>
      </c>
      <c r="AB10" s="35" t="s">
        <v>51</v>
      </c>
      <c r="AC10" s="40">
        <v>2026</v>
      </c>
      <c r="AD10" s="41">
        <f>AC10+1</f>
        <v>2027</v>
      </c>
      <c r="AE10" s="41">
        <f>AD10+1</f>
        <v>2028</v>
      </c>
      <c r="AF10" s="41">
        <f>AE10+1</f>
        <v>2029</v>
      </c>
      <c r="AG10" s="41">
        <f>AF10+1</f>
        <v>2030</v>
      </c>
      <c r="AH10" s="35" t="s">
        <v>52</v>
      </c>
    </row>
    <row r="11" spans="1:34" x14ac:dyDescent="0.25">
      <c r="A11" s="42">
        <v>-1</v>
      </c>
      <c r="B11" s="42">
        <f>A11-1</f>
        <v>-2</v>
      </c>
      <c r="C11" s="42">
        <f t="shared" ref="C11:AH11" si="0">B11-1</f>
        <v>-3</v>
      </c>
      <c r="D11" s="42">
        <f t="shared" si="0"/>
        <v>-4</v>
      </c>
      <c r="E11" s="43">
        <f t="shared" si="0"/>
        <v>-5</v>
      </c>
      <c r="F11" s="42">
        <f t="shared" si="0"/>
        <v>-6</v>
      </c>
      <c r="G11" s="44">
        <f t="shared" si="0"/>
        <v>-7</v>
      </c>
      <c r="H11" s="43">
        <f t="shared" si="0"/>
        <v>-8</v>
      </c>
      <c r="I11" s="42">
        <f t="shared" si="0"/>
        <v>-9</v>
      </c>
      <c r="J11" s="42">
        <f t="shared" si="0"/>
        <v>-10</v>
      </c>
      <c r="K11" s="42">
        <f t="shared" si="0"/>
        <v>-11</v>
      </c>
      <c r="L11" s="44">
        <f t="shared" si="0"/>
        <v>-12</v>
      </c>
      <c r="M11" s="43">
        <f t="shared" si="0"/>
        <v>-13</v>
      </c>
      <c r="N11" s="42">
        <f t="shared" si="0"/>
        <v>-14</v>
      </c>
      <c r="O11" s="42">
        <f t="shared" si="0"/>
        <v>-15</v>
      </c>
      <c r="P11" s="42">
        <f t="shared" si="0"/>
        <v>-16</v>
      </c>
      <c r="Q11" s="44">
        <f t="shared" si="0"/>
        <v>-17</v>
      </c>
      <c r="R11" s="45">
        <f t="shared" si="0"/>
        <v>-18</v>
      </c>
      <c r="S11" s="43">
        <f t="shared" si="0"/>
        <v>-19</v>
      </c>
      <c r="T11" s="42">
        <f t="shared" si="0"/>
        <v>-20</v>
      </c>
      <c r="U11" s="42">
        <f t="shared" si="0"/>
        <v>-21</v>
      </c>
      <c r="V11" s="42">
        <f t="shared" si="0"/>
        <v>-22</v>
      </c>
      <c r="W11" s="44">
        <f t="shared" si="0"/>
        <v>-23</v>
      </c>
      <c r="X11" s="43">
        <f t="shared" si="0"/>
        <v>-24</v>
      </c>
      <c r="Y11" s="42">
        <f t="shared" si="0"/>
        <v>-25</v>
      </c>
      <c r="Z11" s="42">
        <f t="shared" si="0"/>
        <v>-26</v>
      </c>
      <c r="AA11" s="42">
        <f t="shared" si="0"/>
        <v>-27</v>
      </c>
      <c r="AB11" s="44">
        <f t="shared" si="0"/>
        <v>-28</v>
      </c>
      <c r="AC11" s="43">
        <f t="shared" si="0"/>
        <v>-29</v>
      </c>
      <c r="AD11" s="42">
        <f t="shared" si="0"/>
        <v>-30</v>
      </c>
      <c r="AE11" s="42">
        <f t="shared" si="0"/>
        <v>-31</v>
      </c>
      <c r="AF11" s="42">
        <f t="shared" si="0"/>
        <v>-32</v>
      </c>
      <c r="AG11" s="42">
        <f t="shared" si="0"/>
        <v>-33</v>
      </c>
      <c r="AH11" s="44">
        <f t="shared" si="0"/>
        <v>-34</v>
      </c>
    </row>
    <row r="12" spans="1:34" x14ac:dyDescent="0.25">
      <c r="A12" s="5"/>
      <c r="B12" s="5"/>
      <c r="C12" s="46"/>
      <c r="D12" s="46"/>
      <c r="E12" s="47"/>
      <c r="F12" s="48"/>
      <c r="G12" s="49"/>
      <c r="H12" s="47"/>
      <c r="I12" s="48"/>
      <c r="J12" s="48"/>
      <c r="K12" s="48"/>
      <c r="L12" s="49"/>
      <c r="M12" s="47"/>
      <c r="N12" s="48"/>
      <c r="O12" s="48"/>
      <c r="P12" s="48"/>
      <c r="Q12" s="49"/>
      <c r="R12" s="50"/>
      <c r="S12" s="47"/>
      <c r="W12" s="24"/>
      <c r="X12" s="23"/>
      <c r="AB12" s="24"/>
      <c r="AC12" s="51"/>
      <c r="AD12" s="48"/>
      <c r="AE12" s="48"/>
      <c r="AF12" s="48"/>
      <c r="AG12" s="48"/>
      <c r="AH12" s="49"/>
    </row>
    <row r="13" spans="1:34" s="6" customFormat="1" x14ac:dyDescent="0.25">
      <c r="A13" s="52">
        <v>39759</v>
      </c>
      <c r="B13" s="53" t="s">
        <v>2305</v>
      </c>
      <c r="C13" s="55">
        <v>0</v>
      </c>
      <c r="D13" s="55">
        <v>0</v>
      </c>
      <c r="E13" s="56">
        <v>0</v>
      </c>
      <c r="F13" s="57">
        <v>0</v>
      </c>
      <c r="G13" s="58">
        <v>0</v>
      </c>
      <c r="H13" s="59">
        <v>0</v>
      </c>
      <c r="I13" s="57">
        <v>0</v>
      </c>
      <c r="J13" s="57">
        <v>0</v>
      </c>
      <c r="K13" s="57">
        <v>0</v>
      </c>
      <c r="L13" s="60">
        <v>0</v>
      </c>
      <c r="M13" s="59">
        <v>0</v>
      </c>
      <c r="N13" s="57">
        <v>0</v>
      </c>
      <c r="O13" s="57">
        <v>0</v>
      </c>
      <c r="P13" s="57">
        <v>0</v>
      </c>
      <c r="Q13" s="60">
        <v>0</v>
      </c>
      <c r="R13" s="61">
        <v>0</v>
      </c>
      <c r="S13" s="59">
        <v>0</v>
      </c>
      <c r="T13" s="57">
        <v>0</v>
      </c>
      <c r="U13" s="57">
        <v>0</v>
      </c>
      <c r="V13" s="57">
        <v>0</v>
      </c>
      <c r="W13" s="60">
        <v>0</v>
      </c>
      <c r="X13" s="59">
        <v>0</v>
      </c>
      <c r="Y13" s="57">
        <v>0</v>
      </c>
      <c r="Z13" s="57">
        <v>0</v>
      </c>
      <c r="AA13" s="57">
        <v>0</v>
      </c>
      <c r="AB13" s="58">
        <v>0</v>
      </c>
      <c r="AC13" s="59">
        <v>0</v>
      </c>
      <c r="AD13" s="57">
        <v>0</v>
      </c>
      <c r="AE13" s="57">
        <v>0</v>
      </c>
      <c r="AF13" s="57">
        <v>0</v>
      </c>
      <c r="AG13" s="57">
        <v>0</v>
      </c>
      <c r="AH13" s="60">
        <v>0</v>
      </c>
    </row>
    <row r="14" spans="1:34" s="6" customFormat="1" x14ac:dyDescent="0.25">
      <c r="A14" s="52">
        <v>39932</v>
      </c>
      <c r="B14" s="53" t="s">
        <v>57</v>
      </c>
      <c r="C14" s="55">
        <v>9.3104399999999997E-3</v>
      </c>
      <c r="D14" s="55">
        <v>9.2379100000000002E-3</v>
      </c>
      <c r="E14" s="56">
        <v>161051.65</v>
      </c>
      <c r="F14" s="57">
        <v>2129</v>
      </c>
      <c r="G14" s="58">
        <v>163180.65</v>
      </c>
      <c r="H14" s="59">
        <v>2631731</v>
      </c>
      <c r="I14" s="57">
        <v>4965493</v>
      </c>
      <c r="J14" s="57">
        <v>677683</v>
      </c>
      <c r="K14" s="57">
        <v>972528</v>
      </c>
      <c r="L14" s="60">
        <v>4597469</v>
      </c>
      <c r="M14" s="59">
        <v>58804</v>
      </c>
      <c r="N14" s="57">
        <v>-364025.46395448706</v>
      </c>
      <c r="O14" s="57">
        <v>-305221.46395448706</v>
      </c>
      <c r="P14" s="57">
        <v>0</v>
      </c>
      <c r="Q14" s="60">
        <v>-305221.46395448706</v>
      </c>
      <c r="R14" s="61">
        <v>46767</v>
      </c>
      <c r="S14" s="59">
        <v>773167</v>
      </c>
      <c r="T14" s="57">
        <v>685901</v>
      </c>
      <c r="U14" s="57">
        <v>336312</v>
      </c>
      <c r="V14" s="57">
        <v>90353.210974966059</v>
      </c>
      <c r="W14" s="60">
        <v>1885733.2109749662</v>
      </c>
      <c r="X14" s="59">
        <v>3015745</v>
      </c>
      <c r="Y14" s="57">
        <v>659893</v>
      </c>
      <c r="Z14" s="57">
        <v>1253850</v>
      </c>
      <c r="AA14" s="57">
        <v>593497.58755583235</v>
      </c>
      <c r="AB14" s="58">
        <v>5522985.5875558322</v>
      </c>
      <c r="AC14" s="59">
        <v>-1301603.9616968108</v>
      </c>
      <c r="AD14" s="57">
        <v>-1638333.8276228067</v>
      </c>
      <c r="AE14" s="57">
        <v>-980264.6652748331</v>
      </c>
      <c r="AF14" s="57">
        <v>115617.60368301481</v>
      </c>
      <c r="AG14" s="57">
        <v>167332.47433057</v>
      </c>
      <c r="AH14" s="60">
        <v>0</v>
      </c>
    </row>
    <row r="15" spans="1:34" x14ac:dyDescent="0.25">
      <c r="A15" s="52">
        <v>39934</v>
      </c>
      <c r="B15" s="53" t="s">
        <v>59</v>
      </c>
      <c r="C15" s="55">
        <v>1.64466E-3</v>
      </c>
      <c r="D15" s="55">
        <v>2.03638E-3</v>
      </c>
      <c r="E15" s="56">
        <v>28449.18</v>
      </c>
      <c r="F15" s="57">
        <v>376</v>
      </c>
      <c r="G15" s="58">
        <v>28825.18</v>
      </c>
      <c r="H15" s="59">
        <v>464887</v>
      </c>
      <c r="I15" s="57">
        <v>877139</v>
      </c>
      <c r="J15" s="57">
        <v>119711</v>
      </c>
      <c r="K15" s="57">
        <v>171794</v>
      </c>
      <c r="L15" s="60">
        <v>812128</v>
      </c>
      <c r="M15" s="59">
        <v>10388</v>
      </c>
      <c r="N15" s="57">
        <v>-141511.26826822461</v>
      </c>
      <c r="O15" s="57">
        <v>-131123.26826822461</v>
      </c>
      <c r="P15" s="57">
        <v>0</v>
      </c>
      <c r="Q15" s="60">
        <v>-131123.26826822461</v>
      </c>
      <c r="R15" s="61">
        <v>8261</v>
      </c>
      <c r="S15" s="59">
        <v>136578</v>
      </c>
      <c r="T15" s="57">
        <v>121162</v>
      </c>
      <c r="U15" s="57">
        <v>59409</v>
      </c>
      <c r="V15" s="57">
        <v>0</v>
      </c>
      <c r="W15" s="60">
        <v>317149</v>
      </c>
      <c r="X15" s="59">
        <v>532722</v>
      </c>
      <c r="Y15" s="57">
        <v>116568</v>
      </c>
      <c r="Z15" s="57">
        <v>221489</v>
      </c>
      <c r="AA15" s="57">
        <v>384104.35971136752</v>
      </c>
      <c r="AB15" s="58">
        <v>1254883.3597113676</v>
      </c>
      <c r="AC15" s="59">
        <v>-298393.63479189051</v>
      </c>
      <c r="AD15" s="57">
        <v>-350837.9165513576</v>
      </c>
      <c r="AE15" s="57">
        <v>-233835.80631004181</v>
      </c>
      <c r="AF15" s="57">
        <v>-43693.104470245598</v>
      </c>
      <c r="AG15" s="57">
        <v>-10973.897587832056</v>
      </c>
      <c r="AH15" s="60">
        <v>0</v>
      </c>
    </row>
    <row r="16" spans="1:34" x14ac:dyDescent="0.25">
      <c r="A16" s="52">
        <v>39936</v>
      </c>
      <c r="B16" s="53" t="s">
        <v>61</v>
      </c>
      <c r="C16" s="55">
        <v>0</v>
      </c>
      <c r="D16" s="55">
        <v>0</v>
      </c>
      <c r="E16" s="56">
        <v>0</v>
      </c>
      <c r="F16" s="57">
        <v>0</v>
      </c>
      <c r="G16" s="58">
        <v>0</v>
      </c>
      <c r="H16" s="59">
        <v>0</v>
      </c>
      <c r="I16" s="57">
        <v>0</v>
      </c>
      <c r="J16" s="57">
        <v>0</v>
      </c>
      <c r="K16" s="57">
        <v>0</v>
      </c>
      <c r="L16" s="60">
        <v>0</v>
      </c>
      <c r="M16" s="59">
        <v>0</v>
      </c>
      <c r="N16" s="57">
        <v>-33386.340851701651</v>
      </c>
      <c r="O16" s="57">
        <v>-33386.340851701651</v>
      </c>
      <c r="P16" s="57">
        <v>0</v>
      </c>
      <c r="Q16" s="60">
        <v>-33386.340851701651</v>
      </c>
      <c r="R16" s="61">
        <v>0</v>
      </c>
      <c r="S16" s="59">
        <v>0</v>
      </c>
      <c r="T16" s="57">
        <v>0</v>
      </c>
      <c r="U16" s="57">
        <v>0</v>
      </c>
      <c r="V16" s="57">
        <v>0</v>
      </c>
      <c r="W16" s="60">
        <v>0</v>
      </c>
      <c r="X16" s="59">
        <v>0</v>
      </c>
      <c r="Y16" s="57">
        <v>0</v>
      </c>
      <c r="Z16" s="57">
        <v>0</v>
      </c>
      <c r="AA16" s="57">
        <v>61356.995756548487</v>
      </c>
      <c r="AB16" s="58">
        <v>61356.995756548487</v>
      </c>
      <c r="AC16" s="59">
        <v>-26859.136407790524</v>
      </c>
      <c r="AD16" s="57">
        <v>-15069.22278507971</v>
      </c>
      <c r="AE16" s="57">
        <v>-11901.735946343517</v>
      </c>
      <c r="AF16" s="57">
        <v>-7526.9006173347389</v>
      </c>
      <c r="AG16" s="57">
        <v>0</v>
      </c>
      <c r="AH16" s="60">
        <v>0</v>
      </c>
    </row>
    <row r="17" spans="1:34" x14ac:dyDescent="0.25">
      <c r="A17" s="52">
        <v>39938</v>
      </c>
      <c r="B17" s="53" t="s">
        <v>63</v>
      </c>
      <c r="C17" s="55">
        <v>4.8895600000000003E-3</v>
      </c>
      <c r="D17" s="55">
        <v>5.0937300000000003E-3</v>
      </c>
      <c r="E17" s="56">
        <v>84579.37</v>
      </c>
      <c r="F17" s="57">
        <v>1118</v>
      </c>
      <c r="G17" s="58">
        <v>85697.37</v>
      </c>
      <c r="H17" s="59">
        <v>1382105</v>
      </c>
      <c r="I17" s="57">
        <v>2607726</v>
      </c>
      <c r="J17" s="57">
        <v>355899</v>
      </c>
      <c r="K17" s="57">
        <v>510742</v>
      </c>
      <c r="L17" s="60">
        <v>2414451</v>
      </c>
      <c r="M17" s="59">
        <v>30882</v>
      </c>
      <c r="N17" s="57">
        <v>52887.379411093854</v>
      </c>
      <c r="O17" s="57">
        <v>83769.379411093862</v>
      </c>
      <c r="P17" s="57">
        <v>0</v>
      </c>
      <c r="Q17" s="60">
        <v>83769.379411093862</v>
      </c>
      <c r="R17" s="61">
        <v>24561</v>
      </c>
      <c r="S17" s="59">
        <v>406044</v>
      </c>
      <c r="T17" s="57">
        <v>360214</v>
      </c>
      <c r="U17" s="57">
        <v>176621</v>
      </c>
      <c r="V17" s="57">
        <v>575813.54268074618</v>
      </c>
      <c r="W17" s="60">
        <v>1518692.5426807462</v>
      </c>
      <c r="X17" s="59">
        <v>1583778</v>
      </c>
      <c r="Y17" s="57">
        <v>346556</v>
      </c>
      <c r="Z17" s="57">
        <v>658484</v>
      </c>
      <c r="AA17" s="57">
        <v>266533.41523064475</v>
      </c>
      <c r="AB17" s="58">
        <v>2855351.4152306449</v>
      </c>
      <c r="AC17" s="59">
        <v>-501673.65164050524</v>
      </c>
      <c r="AD17" s="57">
        <v>-666552.94734286261</v>
      </c>
      <c r="AE17" s="57">
        <v>-355973.23192682327</v>
      </c>
      <c r="AF17" s="57">
        <v>123938.10803279828</v>
      </c>
      <c r="AG17" s="57">
        <v>63602.850327494365</v>
      </c>
      <c r="AH17" s="60">
        <v>0</v>
      </c>
    </row>
    <row r="18" spans="1:34" x14ac:dyDescent="0.25">
      <c r="A18" s="52">
        <v>39940</v>
      </c>
      <c r="B18" s="53" t="s">
        <v>65</v>
      </c>
      <c r="C18" s="55">
        <v>3.2115799999999999E-3</v>
      </c>
      <c r="D18" s="55">
        <v>3.0689100000000002E-3</v>
      </c>
      <c r="E18" s="56">
        <v>55553.760000000002</v>
      </c>
      <c r="F18" s="57">
        <v>734</v>
      </c>
      <c r="G18" s="58">
        <v>56287.76</v>
      </c>
      <c r="H18" s="59">
        <v>907800</v>
      </c>
      <c r="I18" s="57">
        <v>1712817</v>
      </c>
      <c r="J18" s="57">
        <v>233763</v>
      </c>
      <c r="K18" s="57">
        <v>335468</v>
      </c>
      <c r="L18" s="60">
        <v>1585869</v>
      </c>
      <c r="M18" s="59">
        <v>20284</v>
      </c>
      <c r="N18" s="57">
        <v>-36288.320685252809</v>
      </c>
      <c r="O18" s="57">
        <v>-16004.320685252809</v>
      </c>
      <c r="P18" s="57">
        <v>0</v>
      </c>
      <c r="Q18" s="60">
        <v>-16004.320685252809</v>
      </c>
      <c r="R18" s="61">
        <v>16132</v>
      </c>
      <c r="S18" s="59">
        <v>266699</v>
      </c>
      <c r="T18" s="57">
        <v>236597</v>
      </c>
      <c r="U18" s="57">
        <v>116009</v>
      </c>
      <c r="V18" s="57">
        <v>151793.17381634132</v>
      </c>
      <c r="W18" s="60">
        <v>771098.17381634132</v>
      </c>
      <c r="X18" s="59">
        <v>1040263</v>
      </c>
      <c r="Y18" s="57">
        <v>227626</v>
      </c>
      <c r="Z18" s="57">
        <v>432508</v>
      </c>
      <c r="AA18" s="57">
        <v>129304.75228895529</v>
      </c>
      <c r="AB18" s="58">
        <v>1829701.7522889553</v>
      </c>
      <c r="AC18" s="59">
        <v>-366039.19019020593</v>
      </c>
      <c r="AD18" s="57">
        <v>-491844.98995534854</v>
      </c>
      <c r="AE18" s="57">
        <v>-303482.1364366432</v>
      </c>
      <c r="AF18" s="57">
        <v>33254.850091091503</v>
      </c>
      <c r="AG18" s="57">
        <v>69507.888018492435</v>
      </c>
      <c r="AH18" s="60">
        <v>0</v>
      </c>
    </row>
    <row r="19" spans="1:34" x14ac:dyDescent="0.25">
      <c r="A19" s="52">
        <v>39944</v>
      </c>
      <c r="B19" s="53" t="s">
        <v>69</v>
      </c>
      <c r="C19" s="55">
        <v>2.8439200000000002E-3</v>
      </c>
      <c r="D19" s="55">
        <v>2.7079199999999999E-3</v>
      </c>
      <c r="E19" s="56">
        <v>49194.080000000002</v>
      </c>
      <c r="F19" s="57">
        <v>650</v>
      </c>
      <c r="G19" s="58">
        <v>49844.08</v>
      </c>
      <c r="H19" s="59">
        <v>803875</v>
      </c>
      <c r="I19" s="57">
        <v>1516734</v>
      </c>
      <c r="J19" s="57">
        <v>207002</v>
      </c>
      <c r="K19" s="57">
        <v>297063</v>
      </c>
      <c r="L19" s="60">
        <v>1404320</v>
      </c>
      <c r="M19" s="59">
        <v>17962</v>
      </c>
      <c r="N19" s="57">
        <v>99789.898146065214</v>
      </c>
      <c r="O19" s="57">
        <v>117751.89814606521</v>
      </c>
      <c r="P19" s="57">
        <v>0</v>
      </c>
      <c r="Q19" s="60">
        <v>117751.89814606521</v>
      </c>
      <c r="R19" s="61">
        <v>14285</v>
      </c>
      <c r="S19" s="59">
        <v>236168</v>
      </c>
      <c r="T19" s="57">
        <v>209512</v>
      </c>
      <c r="U19" s="57">
        <v>102728</v>
      </c>
      <c r="V19" s="57">
        <v>378177.47434608371</v>
      </c>
      <c r="W19" s="60">
        <v>926585.47434608371</v>
      </c>
      <c r="X19" s="59">
        <v>921174</v>
      </c>
      <c r="Y19" s="57">
        <v>201568</v>
      </c>
      <c r="Z19" s="57">
        <v>382995</v>
      </c>
      <c r="AA19" s="57">
        <v>26452.349123955264</v>
      </c>
      <c r="AB19" s="58">
        <v>1532189.3491239552</v>
      </c>
      <c r="AC19" s="59">
        <v>-223797.29559203054</v>
      </c>
      <c r="AD19" s="57">
        <v>-334069.97716860869</v>
      </c>
      <c r="AE19" s="57">
        <v>-189813.45701610061</v>
      </c>
      <c r="AF19" s="57">
        <v>79556.934104287182</v>
      </c>
      <c r="AG19" s="57">
        <v>62519.920894581039</v>
      </c>
      <c r="AH19" s="60">
        <v>0</v>
      </c>
    </row>
    <row r="20" spans="1:34" x14ac:dyDescent="0.25">
      <c r="A20" s="52">
        <v>39946</v>
      </c>
      <c r="B20" s="53" t="s">
        <v>71</v>
      </c>
      <c r="C20" s="55">
        <v>3.6515200000000001E-3</v>
      </c>
      <c r="D20" s="55">
        <v>3.6944E-3</v>
      </c>
      <c r="E20" s="56">
        <v>63163.79</v>
      </c>
      <c r="F20" s="57">
        <v>835</v>
      </c>
      <c r="G20" s="58">
        <v>63998.79</v>
      </c>
      <c r="H20" s="59">
        <v>1032155</v>
      </c>
      <c r="I20" s="57">
        <v>1947448</v>
      </c>
      <c r="J20" s="57">
        <v>265785</v>
      </c>
      <c r="K20" s="57">
        <v>381422</v>
      </c>
      <c r="L20" s="60">
        <v>1803110</v>
      </c>
      <c r="M20" s="59">
        <v>23063</v>
      </c>
      <c r="N20" s="57">
        <v>-601.0068720035506</v>
      </c>
      <c r="O20" s="57">
        <v>22461.993127996451</v>
      </c>
      <c r="P20" s="57">
        <v>0</v>
      </c>
      <c r="Q20" s="60">
        <v>22461.993127996451</v>
      </c>
      <c r="R20" s="61">
        <v>18342</v>
      </c>
      <c r="S20" s="59">
        <v>303233</v>
      </c>
      <c r="T20" s="57">
        <v>269008</v>
      </c>
      <c r="U20" s="57">
        <v>131900</v>
      </c>
      <c r="V20" s="57">
        <v>246095.55212623643</v>
      </c>
      <c r="W20" s="60">
        <v>950236.55212623649</v>
      </c>
      <c r="X20" s="59">
        <v>1182764</v>
      </c>
      <c r="Y20" s="57">
        <v>258808</v>
      </c>
      <c r="Z20" s="57">
        <v>491755</v>
      </c>
      <c r="AA20" s="57">
        <v>227661.42371120813</v>
      </c>
      <c r="AB20" s="58">
        <v>2160988.4237112082</v>
      </c>
      <c r="AC20" s="59">
        <v>-401904.89822799078</v>
      </c>
      <c r="AD20" s="57">
        <v>-548650.6591621238</v>
      </c>
      <c r="AE20" s="57">
        <v>-329547.84906255058</v>
      </c>
      <c r="AF20" s="57">
        <v>10871.515116961593</v>
      </c>
      <c r="AG20" s="57">
        <v>58480.019750731859</v>
      </c>
      <c r="AH20" s="60">
        <v>0</v>
      </c>
    </row>
    <row r="21" spans="1:34" x14ac:dyDescent="0.25">
      <c r="A21" s="52">
        <v>39948</v>
      </c>
      <c r="B21" s="53" t="s">
        <v>73</v>
      </c>
      <c r="C21" s="55">
        <v>1.527362E-2</v>
      </c>
      <c r="D21" s="55">
        <v>1.5772020000000001E-2</v>
      </c>
      <c r="E21" s="56">
        <v>264202.49</v>
      </c>
      <c r="F21" s="57">
        <v>3492</v>
      </c>
      <c r="G21" s="58">
        <v>267694.49</v>
      </c>
      <c r="H21" s="59">
        <v>4317311</v>
      </c>
      <c r="I21" s="57">
        <v>8145808</v>
      </c>
      <c r="J21" s="57">
        <v>1111728</v>
      </c>
      <c r="K21" s="57">
        <v>1595415</v>
      </c>
      <c r="L21" s="60">
        <v>7542070</v>
      </c>
      <c r="M21" s="59">
        <v>96467</v>
      </c>
      <c r="N21" s="57">
        <v>15036.852013328584</v>
      </c>
      <c r="O21" s="57">
        <v>111503.85201332858</v>
      </c>
      <c r="P21" s="57">
        <v>0</v>
      </c>
      <c r="Q21" s="60">
        <v>111503.85201332858</v>
      </c>
      <c r="R21" s="61">
        <v>76720</v>
      </c>
      <c r="S21" s="59">
        <v>1268368</v>
      </c>
      <c r="T21" s="57">
        <v>1125209</v>
      </c>
      <c r="U21" s="57">
        <v>551715</v>
      </c>
      <c r="V21" s="57">
        <v>721249.09491237241</v>
      </c>
      <c r="W21" s="60">
        <v>3666541.0949123725</v>
      </c>
      <c r="X21" s="59">
        <v>4947279</v>
      </c>
      <c r="Y21" s="57">
        <v>1082543</v>
      </c>
      <c r="Z21" s="57">
        <v>2056919</v>
      </c>
      <c r="AA21" s="57">
        <v>693563.54061337165</v>
      </c>
      <c r="AB21" s="58">
        <v>8780304.5406133719</v>
      </c>
      <c r="AC21" s="59">
        <v>-1640936.895748449</v>
      </c>
      <c r="AD21" s="57">
        <v>-2444153.8670851914</v>
      </c>
      <c r="AE21" s="57">
        <v>-1458839.6064876511</v>
      </c>
      <c r="AF21" s="57">
        <v>217516.99186103238</v>
      </c>
      <c r="AG21" s="57">
        <v>212649.93175925963</v>
      </c>
      <c r="AH21" s="60">
        <v>0</v>
      </c>
    </row>
    <row r="22" spans="1:34" x14ac:dyDescent="0.25">
      <c r="A22" s="52">
        <v>39952</v>
      </c>
      <c r="B22" s="53" t="s">
        <v>77</v>
      </c>
      <c r="C22" s="55">
        <v>1.85159E-3</v>
      </c>
      <c r="D22" s="55">
        <v>1.9157600000000001E-3</v>
      </c>
      <c r="E22" s="56">
        <v>32028.76</v>
      </c>
      <c r="F22" s="57">
        <v>423</v>
      </c>
      <c r="G22" s="58">
        <v>32451.759999999998</v>
      </c>
      <c r="H22" s="59">
        <v>523379</v>
      </c>
      <c r="I22" s="57">
        <v>987500</v>
      </c>
      <c r="J22" s="57">
        <v>134773</v>
      </c>
      <c r="K22" s="57">
        <v>193409</v>
      </c>
      <c r="L22" s="60">
        <v>914310</v>
      </c>
      <c r="M22" s="59">
        <v>11694</v>
      </c>
      <c r="N22" s="57">
        <v>27066.159142731409</v>
      </c>
      <c r="O22" s="57">
        <v>38760.159142731412</v>
      </c>
      <c r="P22" s="57">
        <v>0</v>
      </c>
      <c r="Q22" s="60">
        <v>38760.159142731412</v>
      </c>
      <c r="R22" s="61">
        <v>9301</v>
      </c>
      <c r="S22" s="59">
        <v>153762</v>
      </c>
      <c r="T22" s="57">
        <v>136407</v>
      </c>
      <c r="U22" s="57">
        <v>66883</v>
      </c>
      <c r="V22" s="57">
        <v>167083.45907374946</v>
      </c>
      <c r="W22" s="60">
        <v>524135.45907374949</v>
      </c>
      <c r="X22" s="59">
        <v>599749</v>
      </c>
      <c r="Y22" s="57">
        <v>131235</v>
      </c>
      <c r="Z22" s="57">
        <v>249356</v>
      </c>
      <c r="AA22" s="57">
        <v>129795.44147474521</v>
      </c>
      <c r="AB22" s="58">
        <v>1110135.4414747453</v>
      </c>
      <c r="AC22" s="59">
        <v>-169704.64821682248</v>
      </c>
      <c r="AD22" s="57">
        <v>-259188.30618825412</v>
      </c>
      <c r="AE22" s="57">
        <v>-177244.00977263608</v>
      </c>
      <c r="AF22" s="57">
        <v>-5266.2775680469458</v>
      </c>
      <c r="AG22" s="57">
        <v>25403.259344763857</v>
      </c>
      <c r="AH22" s="60">
        <v>0</v>
      </c>
    </row>
    <row r="23" spans="1:34" x14ac:dyDescent="0.25">
      <c r="A23" s="52">
        <v>39962</v>
      </c>
      <c r="B23" s="53" t="s">
        <v>79</v>
      </c>
      <c r="C23" s="55">
        <v>2.8659800000000002E-3</v>
      </c>
      <c r="D23" s="55">
        <v>2.6067400000000002E-3</v>
      </c>
      <c r="E23" s="56">
        <v>49575.55</v>
      </c>
      <c r="F23" s="57">
        <v>655</v>
      </c>
      <c r="G23" s="58">
        <v>50230.55</v>
      </c>
      <c r="H23" s="59">
        <v>810111</v>
      </c>
      <c r="I23" s="57">
        <v>1528500</v>
      </c>
      <c r="J23" s="57">
        <v>208607</v>
      </c>
      <c r="K23" s="57">
        <v>299368</v>
      </c>
      <c r="L23" s="60">
        <v>1415213</v>
      </c>
      <c r="M23" s="59">
        <v>18101</v>
      </c>
      <c r="N23" s="57">
        <v>40634.433231389557</v>
      </c>
      <c r="O23" s="57">
        <v>58735.433231389557</v>
      </c>
      <c r="P23" s="57">
        <v>0</v>
      </c>
      <c r="Q23" s="60">
        <v>58735.433231389557</v>
      </c>
      <c r="R23" s="61">
        <v>14396</v>
      </c>
      <c r="S23" s="59">
        <v>238000</v>
      </c>
      <c r="T23" s="57">
        <v>211137</v>
      </c>
      <c r="U23" s="57">
        <v>103525</v>
      </c>
      <c r="V23" s="57">
        <v>366939.87889723503</v>
      </c>
      <c r="W23" s="60">
        <v>919601.87889723503</v>
      </c>
      <c r="X23" s="59">
        <v>928320</v>
      </c>
      <c r="Y23" s="57">
        <v>203131</v>
      </c>
      <c r="Z23" s="57">
        <v>385965</v>
      </c>
      <c r="AA23" s="57">
        <v>84935.105504436273</v>
      </c>
      <c r="AB23" s="58">
        <v>1602351.1055044362</v>
      </c>
      <c r="AC23" s="59">
        <v>-245577.94888376212</v>
      </c>
      <c r="AD23" s="57">
        <v>-378669.80319944618</v>
      </c>
      <c r="AE23" s="57">
        <v>-228851.91247463223</v>
      </c>
      <c r="AF23" s="57">
        <v>95103.707282903095</v>
      </c>
      <c r="AG23" s="57">
        <v>75246.730667736163</v>
      </c>
      <c r="AH23" s="60">
        <v>0</v>
      </c>
    </row>
    <row r="24" spans="1:34" x14ac:dyDescent="0.25">
      <c r="A24" s="52" t="s">
        <v>93</v>
      </c>
      <c r="B24" s="53" t="s">
        <v>94</v>
      </c>
      <c r="C24" s="55">
        <v>4.8816000000000002E-4</v>
      </c>
      <c r="D24" s="55">
        <v>3.9095999999999998E-4</v>
      </c>
      <c r="E24" s="56">
        <v>8444.15</v>
      </c>
      <c r="F24" s="57">
        <v>112</v>
      </c>
      <c r="G24" s="58">
        <v>8556.15</v>
      </c>
      <c r="H24" s="59">
        <v>137986</v>
      </c>
      <c r="I24" s="57">
        <v>260348</v>
      </c>
      <c r="J24" s="57">
        <v>35532</v>
      </c>
      <c r="K24" s="57">
        <v>50991</v>
      </c>
      <c r="L24" s="60">
        <v>241052</v>
      </c>
      <c r="M24" s="59">
        <v>3083</v>
      </c>
      <c r="N24" s="57">
        <v>17191.564797394651</v>
      </c>
      <c r="O24" s="57">
        <v>20274.564797394651</v>
      </c>
      <c r="P24" s="57">
        <v>0</v>
      </c>
      <c r="Q24" s="60">
        <v>20274.564797394651</v>
      </c>
      <c r="R24" s="61">
        <v>2452</v>
      </c>
      <c r="S24" s="59">
        <v>40538</v>
      </c>
      <c r="T24" s="57">
        <v>35963</v>
      </c>
      <c r="U24" s="57">
        <v>17633</v>
      </c>
      <c r="V24" s="57">
        <v>176604.45731385887</v>
      </c>
      <c r="W24" s="60">
        <v>270738.4573138589</v>
      </c>
      <c r="X24" s="59">
        <v>158120</v>
      </c>
      <c r="Y24" s="57">
        <v>34599</v>
      </c>
      <c r="Z24" s="57">
        <v>65741</v>
      </c>
      <c r="AA24" s="57">
        <v>33477.751741373337</v>
      </c>
      <c r="AB24" s="58">
        <v>291937.75174137333</v>
      </c>
      <c r="AC24" s="59">
        <v>-18843.462009275972</v>
      </c>
      <c r="AD24" s="57">
        <v>-46728.576497011738</v>
      </c>
      <c r="AE24" s="57">
        <v>-5965.9370845382218</v>
      </c>
      <c r="AF24" s="57">
        <v>32207.508648372481</v>
      </c>
      <c r="AG24" s="57">
        <v>18131.172514938997</v>
      </c>
      <c r="AH24" s="60">
        <v>0</v>
      </c>
    </row>
    <row r="25" spans="1:34" x14ac:dyDescent="0.25">
      <c r="A25" s="52" t="s">
        <v>95</v>
      </c>
      <c r="B25" s="53" t="s">
        <v>96</v>
      </c>
      <c r="C25" s="55">
        <v>1.8818699999999999E-3</v>
      </c>
      <c r="D25" s="55">
        <v>1.7164000000000001E-3</v>
      </c>
      <c r="E25" s="56">
        <v>32552.55</v>
      </c>
      <c r="F25" s="57">
        <v>430</v>
      </c>
      <c r="G25" s="58">
        <v>32982.550000000003</v>
      </c>
      <c r="H25" s="59">
        <v>531938</v>
      </c>
      <c r="I25" s="57">
        <v>1003649</v>
      </c>
      <c r="J25" s="57">
        <v>136977</v>
      </c>
      <c r="K25" s="57">
        <v>196572</v>
      </c>
      <c r="L25" s="60">
        <v>929262</v>
      </c>
      <c r="M25" s="59">
        <v>11886</v>
      </c>
      <c r="N25" s="57">
        <v>-12750.877475960668</v>
      </c>
      <c r="O25" s="57">
        <v>-864.87747596066765</v>
      </c>
      <c r="P25" s="57">
        <v>0</v>
      </c>
      <c r="Q25" s="60">
        <v>-864.87747596066765</v>
      </c>
      <c r="R25" s="61">
        <v>9453</v>
      </c>
      <c r="S25" s="59">
        <v>156276</v>
      </c>
      <c r="T25" s="57">
        <v>138638</v>
      </c>
      <c r="U25" s="57">
        <v>67977</v>
      </c>
      <c r="V25" s="57">
        <v>107770.23682927035</v>
      </c>
      <c r="W25" s="60">
        <v>470661.23682927038</v>
      </c>
      <c r="X25" s="59">
        <v>609557</v>
      </c>
      <c r="Y25" s="57">
        <v>133381</v>
      </c>
      <c r="Z25" s="57">
        <v>253434</v>
      </c>
      <c r="AA25" s="57">
        <v>137650.86615248394</v>
      </c>
      <c r="AB25" s="58">
        <v>1134022.866152484</v>
      </c>
      <c r="AC25" s="59">
        <v>-221114.33119496555</v>
      </c>
      <c r="AD25" s="57">
        <v>-312635.947815691</v>
      </c>
      <c r="AE25" s="57">
        <v>-211777.70996204458</v>
      </c>
      <c r="AF25" s="57">
        <v>33234.898154218477</v>
      </c>
      <c r="AG25" s="57">
        <v>48931.461495269046</v>
      </c>
      <c r="AH25" s="60">
        <v>0</v>
      </c>
    </row>
    <row r="26" spans="1:34" x14ac:dyDescent="0.25">
      <c r="A26" s="52" t="s">
        <v>99</v>
      </c>
      <c r="B26" s="53" t="s">
        <v>100</v>
      </c>
      <c r="C26" s="55">
        <v>4.8212E-4</v>
      </c>
      <c r="D26" s="55">
        <v>6.8378000000000004E-4</v>
      </c>
      <c r="E26" s="56">
        <v>8339.73</v>
      </c>
      <c r="F26" s="57">
        <v>110</v>
      </c>
      <c r="G26" s="58">
        <v>8449.73</v>
      </c>
      <c r="H26" s="59">
        <v>136278</v>
      </c>
      <c r="I26" s="57">
        <v>257127</v>
      </c>
      <c r="J26" s="57">
        <v>35092</v>
      </c>
      <c r="K26" s="57">
        <v>50360</v>
      </c>
      <c r="L26" s="60">
        <v>238069</v>
      </c>
      <c r="M26" s="59">
        <v>3045</v>
      </c>
      <c r="N26" s="57">
        <v>-76721.083491835583</v>
      </c>
      <c r="O26" s="57">
        <v>-73676.083491835583</v>
      </c>
      <c r="P26" s="57">
        <v>0</v>
      </c>
      <c r="Q26" s="60">
        <v>-73676.083491835583</v>
      </c>
      <c r="R26" s="61">
        <v>2422</v>
      </c>
      <c r="S26" s="59">
        <v>40037</v>
      </c>
      <c r="T26" s="57">
        <v>35518</v>
      </c>
      <c r="U26" s="57">
        <v>17415</v>
      </c>
      <c r="V26" s="57">
        <v>0</v>
      </c>
      <c r="W26" s="60">
        <v>92970</v>
      </c>
      <c r="X26" s="59">
        <v>156164</v>
      </c>
      <c r="Y26" s="57">
        <v>34171</v>
      </c>
      <c r="Z26" s="57">
        <v>64928</v>
      </c>
      <c r="AA26" s="57">
        <v>222509.51805981336</v>
      </c>
      <c r="AB26" s="58">
        <v>477772.51805981336</v>
      </c>
      <c r="AC26" s="59">
        <v>-130308.53848652079</v>
      </c>
      <c r="AD26" s="57">
        <v>-129229.19279691878</v>
      </c>
      <c r="AE26" s="57">
        <v>-93688.737634936129</v>
      </c>
      <c r="AF26" s="57">
        <v>-19659.236953460058</v>
      </c>
      <c r="AG26" s="57">
        <v>-11916.812187977583</v>
      </c>
      <c r="AH26" s="60">
        <v>0</v>
      </c>
    </row>
    <row r="27" spans="1:34" x14ac:dyDescent="0.25">
      <c r="A27" s="52" t="s">
        <v>2306</v>
      </c>
      <c r="B27" s="53" t="s">
        <v>2307</v>
      </c>
      <c r="C27" s="55">
        <v>0</v>
      </c>
      <c r="D27" s="55">
        <v>7.5973999999999996E-4</v>
      </c>
      <c r="E27" s="56">
        <v>0</v>
      </c>
      <c r="F27" s="57">
        <v>0</v>
      </c>
      <c r="G27" s="58">
        <v>0</v>
      </c>
      <c r="H27" s="59">
        <v>0</v>
      </c>
      <c r="I27" s="57">
        <v>0</v>
      </c>
      <c r="J27" s="57">
        <v>0</v>
      </c>
      <c r="K27" s="57">
        <v>0</v>
      </c>
      <c r="L27" s="60">
        <v>0</v>
      </c>
      <c r="M27" s="59">
        <v>0</v>
      </c>
      <c r="N27" s="57">
        <v>-85634.908069474477</v>
      </c>
      <c r="O27" s="57">
        <v>-85634.908069474477</v>
      </c>
      <c r="P27" s="57">
        <v>0</v>
      </c>
      <c r="Q27" s="60">
        <v>-85634.908069474477</v>
      </c>
      <c r="R27" s="61">
        <v>0</v>
      </c>
      <c r="S27" s="59">
        <v>0</v>
      </c>
      <c r="T27" s="57">
        <v>0</v>
      </c>
      <c r="U27" s="57">
        <v>0</v>
      </c>
      <c r="V27" s="57">
        <v>49178.053796858047</v>
      </c>
      <c r="W27" s="60">
        <v>49178.053796858047</v>
      </c>
      <c r="X27" s="59">
        <v>0</v>
      </c>
      <c r="Y27" s="57">
        <v>0</v>
      </c>
      <c r="Z27" s="57">
        <v>0</v>
      </c>
      <c r="AA27" s="57">
        <v>447012.06042602239</v>
      </c>
      <c r="AB27" s="58">
        <v>447012.06042602239</v>
      </c>
      <c r="AC27" s="59">
        <v>-84691.744504605202</v>
      </c>
      <c r="AD27" s="57">
        <v>-82482.797866038105</v>
      </c>
      <c r="AE27" s="57">
        <v>-82009.815788142965</v>
      </c>
      <c r="AF27" s="57">
        <v>-72527.108748433559</v>
      </c>
      <c r="AG27" s="57">
        <v>-76122.539721944471</v>
      </c>
      <c r="AH27" s="60">
        <v>0</v>
      </c>
    </row>
    <row r="28" spans="1:34" x14ac:dyDescent="0.25">
      <c r="A28" s="52" t="s">
        <v>2308</v>
      </c>
      <c r="B28" s="53" t="s">
        <v>2309</v>
      </c>
      <c r="C28" s="55">
        <v>1.1551599999999999E-3</v>
      </c>
      <c r="D28" s="55">
        <v>1.17946E-3</v>
      </c>
      <c r="E28" s="56">
        <v>19981.849999999999</v>
      </c>
      <c r="F28" s="57">
        <v>264</v>
      </c>
      <c r="G28" s="58">
        <v>20245.849999999999</v>
      </c>
      <c r="H28" s="59">
        <v>326523</v>
      </c>
      <c r="I28" s="57">
        <v>616076</v>
      </c>
      <c r="J28" s="57">
        <v>84081</v>
      </c>
      <c r="K28" s="57">
        <v>120663</v>
      </c>
      <c r="L28" s="60">
        <v>570415</v>
      </c>
      <c r="M28" s="59">
        <v>7296</v>
      </c>
      <c r="N28" s="57">
        <v>-16962.83084161075</v>
      </c>
      <c r="O28" s="57">
        <v>-9666.8308416107502</v>
      </c>
      <c r="P28" s="57">
        <v>0</v>
      </c>
      <c r="Q28" s="60">
        <v>-9666.8308416107502</v>
      </c>
      <c r="R28" s="61">
        <v>5802</v>
      </c>
      <c r="S28" s="59">
        <v>95928</v>
      </c>
      <c r="T28" s="57">
        <v>85101</v>
      </c>
      <c r="U28" s="57">
        <v>41727</v>
      </c>
      <c r="V28" s="57">
        <v>20341.038425058068</v>
      </c>
      <c r="W28" s="60">
        <v>243097.03842505807</v>
      </c>
      <c r="X28" s="59">
        <v>374168</v>
      </c>
      <c r="Y28" s="57">
        <v>81874</v>
      </c>
      <c r="Z28" s="57">
        <v>155567</v>
      </c>
      <c r="AA28" s="57">
        <v>58430.104581279498</v>
      </c>
      <c r="AB28" s="58">
        <v>670039.10458127945</v>
      </c>
      <c r="AC28" s="59">
        <v>-139012.18169580892</v>
      </c>
      <c r="AD28" s="57">
        <v>-191537.90168806873</v>
      </c>
      <c r="AE28" s="57">
        <v>-126122.35087097983</v>
      </c>
      <c r="AF28" s="57">
        <v>12304.987749291338</v>
      </c>
      <c r="AG28" s="57">
        <v>17425.380349344701</v>
      </c>
      <c r="AH28" s="60">
        <v>0</v>
      </c>
    </row>
    <row r="29" spans="1:34" x14ac:dyDescent="0.25">
      <c r="A29" s="52" t="s">
        <v>2310</v>
      </c>
      <c r="B29" s="53" t="s">
        <v>2311</v>
      </c>
      <c r="C29" s="55">
        <v>6.0139999999999998E-4</v>
      </c>
      <c r="D29" s="55">
        <v>5.8239000000000001E-4</v>
      </c>
      <c r="E29" s="56">
        <v>10403.02</v>
      </c>
      <c r="F29" s="57">
        <v>138</v>
      </c>
      <c r="G29" s="58">
        <v>10541.02</v>
      </c>
      <c r="H29" s="59">
        <v>169994</v>
      </c>
      <c r="I29" s="57">
        <v>320742</v>
      </c>
      <c r="J29" s="57">
        <v>43774</v>
      </c>
      <c r="K29" s="57">
        <v>62820</v>
      </c>
      <c r="L29" s="60">
        <v>296970</v>
      </c>
      <c r="M29" s="59">
        <v>3798</v>
      </c>
      <c r="N29" s="57">
        <v>37204.595370755065</v>
      </c>
      <c r="O29" s="57">
        <v>41002.595370755065</v>
      </c>
      <c r="P29" s="57">
        <v>0</v>
      </c>
      <c r="Q29" s="60">
        <v>41002.595370755065</v>
      </c>
      <c r="R29" s="61">
        <v>3021</v>
      </c>
      <c r="S29" s="59">
        <v>49942</v>
      </c>
      <c r="T29" s="57">
        <v>44305</v>
      </c>
      <c r="U29" s="57">
        <v>21724</v>
      </c>
      <c r="V29" s="57">
        <v>107957.7161727187</v>
      </c>
      <c r="W29" s="60">
        <v>223928.7161727187</v>
      </c>
      <c r="X29" s="59">
        <v>194799</v>
      </c>
      <c r="Y29" s="57">
        <v>42625</v>
      </c>
      <c r="Z29" s="57">
        <v>80991</v>
      </c>
      <c r="AA29" s="57">
        <v>7227.9422141125406</v>
      </c>
      <c r="AB29" s="58">
        <v>325642.94221411255</v>
      </c>
      <c r="AC29" s="59">
        <v>-32584.324263325485</v>
      </c>
      <c r="AD29" s="57">
        <v>-57633.546883218092</v>
      </c>
      <c r="AE29" s="57">
        <v>-41740.906024722062</v>
      </c>
      <c r="AF29" s="57">
        <v>17999.169656382055</v>
      </c>
      <c r="AG29" s="57">
        <v>12245.381473489713</v>
      </c>
      <c r="AH29" s="60">
        <v>0</v>
      </c>
    </row>
    <row r="30" spans="1:34" x14ac:dyDescent="0.25">
      <c r="A30" s="52" t="s">
        <v>101</v>
      </c>
      <c r="B30" s="53" t="s">
        <v>102</v>
      </c>
      <c r="C30" s="55">
        <v>3.26772E-3</v>
      </c>
      <c r="D30" s="55">
        <v>3.26757E-3</v>
      </c>
      <c r="E30" s="56">
        <v>56524.959999999999</v>
      </c>
      <c r="F30" s="57">
        <v>747</v>
      </c>
      <c r="G30" s="58">
        <v>57271.96</v>
      </c>
      <c r="H30" s="59">
        <v>923669</v>
      </c>
      <c r="I30" s="57">
        <v>1742758</v>
      </c>
      <c r="J30" s="57">
        <v>237849</v>
      </c>
      <c r="K30" s="57">
        <v>341332</v>
      </c>
      <c r="L30" s="60">
        <v>1613591</v>
      </c>
      <c r="M30" s="59">
        <v>20639</v>
      </c>
      <c r="N30" s="57">
        <v>96740.522032302993</v>
      </c>
      <c r="O30" s="57">
        <v>117379.52203230299</v>
      </c>
      <c r="P30" s="57">
        <v>0</v>
      </c>
      <c r="Q30" s="60">
        <v>117379.52203230299</v>
      </c>
      <c r="R30" s="61">
        <v>16414</v>
      </c>
      <c r="S30" s="59">
        <v>271361</v>
      </c>
      <c r="T30" s="57">
        <v>240733</v>
      </c>
      <c r="U30" s="57">
        <v>118037</v>
      </c>
      <c r="V30" s="57">
        <v>345090.08466980793</v>
      </c>
      <c r="W30" s="60">
        <v>975221.08466980793</v>
      </c>
      <c r="X30" s="59">
        <v>1058447</v>
      </c>
      <c r="Y30" s="57">
        <v>231605</v>
      </c>
      <c r="Z30" s="57">
        <v>440068</v>
      </c>
      <c r="AA30" s="57">
        <v>33571.909554709477</v>
      </c>
      <c r="AB30" s="58">
        <v>1763691.9095547094</v>
      </c>
      <c r="AC30" s="59">
        <v>-265959.28069465258</v>
      </c>
      <c r="AD30" s="57">
        <v>-421683.84637168853</v>
      </c>
      <c r="AE30" s="57">
        <v>-233297.95899053174</v>
      </c>
      <c r="AF30" s="57">
        <v>76275.76010223155</v>
      </c>
      <c r="AG30" s="57">
        <v>56194.501069739759</v>
      </c>
      <c r="AH30" s="60">
        <v>0</v>
      </c>
    </row>
    <row r="31" spans="1:34" x14ac:dyDescent="0.25">
      <c r="A31" s="52" t="s">
        <v>105</v>
      </c>
      <c r="B31" s="53" t="s">
        <v>106</v>
      </c>
      <c r="C31" s="55">
        <v>1.6968300000000001E-3</v>
      </c>
      <c r="D31" s="55">
        <v>1.61809E-3</v>
      </c>
      <c r="E31" s="56">
        <v>29351.66</v>
      </c>
      <c r="F31" s="57">
        <v>388</v>
      </c>
      <c r="G31" s="58">
        <v>29739.66</v>
      </c>
      <c r="H31" s="59">
        <v>479634</v>
      </c>
      <c r="I31" s="57">
        <v>904962</v>
      </c>
      <c r="J31" s="57">
        <v>123508</v>
      </c>
      <c r="K31" s="57">
        <v>177243</v>
      </c>
      <c r="L31" s="60">
        <v>837890</v>
      </c>
      <c r="M31" s="59">
        <v>10717</v>
      </c>
      <c r="N31" s="57">
        <v>37023.667884642869</v>
      </c>
      <c r="O31" s="57">
        <v>47740.667884642869</v>
      </c>
      <c r="P31" s="57">
        <v>0</v>
      </c>
      <c r="Q31" s="60">
        <v>47740.667884642869</v>
      </c>
      <c r="R31" s="61">
        <v>8523</v>
      </c>
      <c r="S31" s="59">
        <v>140910</v>
      </c>
      <c r="T31" s="57">
        <v>125006</v>
      </c>
      <c r="U31" s="57">
        <v>61293</v>
      </c>
      <c r="V31" s="57">
        <v>57740.006178119977</v>
      </c>
      <c r="W31" s="60">
        <v>384949.00617811998</v>
      </c>
      <c r="X31" s="59">
        <v>549620</v>
      </c>
      <c r="Y31" s="57">
        <v>120266</v>
      </c>
      <c r="Z31" s="57">
        <v>228514</v>
      </c>
      <c r="AA31" s="57">
        <v>36432.317856813039</v>
      </c>
      <c r="AB31" s="58">
        <v>934832.31785681308</v>
      </c>
      <c r="AC31" s="59">
        <v>-172905.5793253234</v>
      </c>
      <c r="AD31" s="57">
        <v>-266207.38540500379</v>
      </c>
      <c r="AE31" s="57">
        <v>-168006.02844369275</v>
      </c>
      <c r="AF31" s="57">
        <v>20172.475710316932</v>
      </c>
      <c r="AG31" s="57">
        <v>37063.205785009915</v>
      </c>
      <c r="AH31" s="60">
        <v>0</v>
      </c>
    </row>
    <row r="32" spans="1:34" x14ac:dyDescent="0.25">
      <c r="A32" s="52" t="s">
        <v>111</v>
      </c>
      <c r="B32" s="53" t="s">
        <v>112</v>
      </c>
      <c r="C32" s="55">
        <v>2.75363E-3</v>
      </c>
      <c r="D32" s="55">
        <v>0</v>
      </c>
      <c r="E32" s="56">
        <v>47632.21</v>
      </c>
      <c r="F32" s="57">
        <v>630</v>
      </c>
      <c r="G32" s="58">
        <v>48262.21</v>
      </c>
      <c r="H32" s="59">
        <v>778354</v>
      </c>
      <c r="I32" s="57">
        <v>1468580</v>
      </c>
      <c r="J32" s="57">
        <v>200430</v>
      </c>
      <c r="K32" s="57">
        <v>287632</v>
      </c>
      <c r="L32" s="60">
        <v>1359735</v>
      </c>
      <c r="M32" s="59">
        <v>17392</v>
      </c>
      <c r="N32" s="57">
        <v>292282.65553265484</v>
      </c>
      <c r="O32" s="57">
        <v>309674.65553265484</v>
      </c>
      <c r="P32" s="57">
        <v>0</v>
      </c>
      <c r="Q32" s="60">
        <v>309674.65553265484</v>
      </c>
      <c r="R32" s="61">
        <v>13832</v>
      </c>
      <c r="S32" s="59">
        <v>228670</v>
      </c>
      <c r="T32" s="57">
        <v>202860</v>
      </c>
      <c r="U32" s="57">
        <v>99467</v>
      </c>
      <c r="V32" s="57">
        <v>1443876.3183313149</v>
      </c>
      <c r="W32" s="60">
        <v>1974873.3183313149</v>
      </c>
      <c r="X32" s="59">
        <v>891928</v>
      </c>
      <c r="Y32" s="57">
        <v>195168</v>
      </c>
      <c r="Z32" s="57">
        <v>370835</v>
      </c>
      <c r="AA32" s="57">
        <v>0</v>
      </c>
      <c r="AB32" s="58">
        <v>1457931</v>
      </c>
      <c r="AC32" s="59">
        <v>-6959.3444673451595</v>
      </c>
      <c r="AD32" s="57">
        <v>-137385.34446734516</v>
      </c>
      <c r="AE32" s="57">
        <v>16691.65553265484</v>
      </c>
      <c r="AF32" s="57">
        <v>321352.65553265484</v>
      </c>
      <c r="AG32" s="57">
        <v>323242.69620069565</v>
      </c>
      <c r="AH32" s="60">
        <v>0</v>
      </c>
    </row>
    <row r="33" spans="1:34" x14ac:dyDescent="0.25">
      <c r="A33" s="52" t="s">
        <v>127</v>
      </c>
      <c r="B33" s="53" t="s">
        <v>128</v>
      </c>
      <c r="C33" s="55">
        <v>3.0558000000000001E-4</v>
      </c>
      <c r="D33" s="55">
        <v>3.4323999999999997E-4</v>
      </c>
      <c r="E33" s="56">
        <v>5285.93</v>
      </c>
      <c r="F33" s="57">
        <v>70</v>
      </c>
      <c r="G33" s="58">
        <v>5355.93</v>
      </c>
      <c r="H33" s="59">
        <v>86377</v>
      </c>
      <c r="I33" s="57">
        <v>162974</v>
      </c>
      <c r="J33" s="57">
        <v>22242</v>
      </c>
      <c r="K33" s="57">
        <v>31920</v>
      </c>
      <c r="L33" s="60">
        <v>150895</v>
      </c>
      <c r="M33" s="59">
        <v>1930</v>
      </c>
      <c r="N33" s="57">
        <v>2391.8404723899785</v>
      </c>
      <c r="O33" s="57">
        <v>4321.8404723899785</v>
      </c>
      <c r="P33" s="57">
        <v>0</v>
      </c>
      <c r="Q33" s="60">
        <v>4321.8404723899785</v>
      </c>
      <c r="R33" s="61">
        <v>1535</v>
      </c>
      <c r="S33" s="59">
        <v>25376</v>
      </c>
      <c r="T33" s="57">
        <v>22512</v>
      </c>
      <c r="U33" s="57">
        <v>11038</v>
      </c>
      <c r="V33" s="57">
        <v>14555.980327247442</v>
      </c>
      <c r="W33" s="60">
        <v>73481.980327247438</v>
      </c>
      <c r="X33" s="59">
        <v>98980</v>
      </c>
      <c r="Y33" s="57">
        <v>21658</v>
      </c>
      <c r="Z33" s="57">
        <v>41153</v>
      </c>
      <c r="AA33" s="57">
        <v>31860.254153000828</v>
      </c>
      <c r="AB33" s="58">
        <v>193651.25415300083</v>
      </c>
      <c r="AC33" s="59">
        <v>-30705.60085766116</v>
      </c>
      <c r="AD33" s="57">
        <v>-52151.279276705456</v>
      </c>
      <c r="AE33" s="57">
        <v>-35719.707846397097</v>
      </c>
      <c r="AF33" s="57">
        <v>-3073.0895718177544</v>
      </c>
      <c r="AG33" s="57">
        <v>1480.403726828084</v>
      </c>
      <c r="AH33" s="60">
        <v>0</v>
      </c>
    </row>
    <row r="34" spans="1:34" x14ac:dyDescent="0.25">
      <c r="A34" s="52" t="s">
        <v>129</v>
      </c>
      <c r="B34" s="53" t="s">
        <v>130</v>
      </c>
      <c r="C34" s="55">
        <v>8.2579999999999999E-5</v>
      </c>
      <c r="D34" s="55">
        <v>8.4560000000000004E-5</v>
      </c>
      <c r="E34" s="56">
        <v>1428.39</v>
      </c>
      <c r="F34" s="57">
        <v>19</v>
      </c>
      <c r="G34" s="58">
        <v>1447.39</v>
      </c>
      <c r="H34" s="59">
        <v>23342</v>
      </c>
      <c r="I34" s="57">
        <v>44042</v>
      </c>
      <c r="J34" s="57">
        <v>6011</v>
      </c>
      <c r="K34" s="57">
        <v>8626</v>
      </c>
      <c r="L34" s="60">
        <v>40778</v>
      </c>
      <c r="M34" s="59">
        <v>522</v>
      </c>
      <c r="N34" s="57">
        <v>11265.42809113198</v>
      </c>
      <c r="O34" s="57">
        <v>11787.42809113198</v>
      </c>
      <c r="P34" s="57">
        <v>0</v>
      </c>
      <c r="Q34" s="60">
        <v>11787.42809113198</v>
      </c>
      <c r="R34" s="61">
        <v>415</v>
      </c>
      <c r="S34" s="59">
        <v>6858</v>
      </c>
      <c r="T34" s="57">
        <v>6084</v>
      </c>
      <c r="U34" s="57">
        <v>2983</v>
      </c>
      <c r="V34" s="57">
        <v>18703.567162166568</v>
      </c>
      <c r="W34" s="60">
        <v>34628.567162166568</v>
      </c>
      <c r="X34" s="59">
        <v>26748</v>
      </c>
      <c r="Y34" s="57">
        <v>5853</v>
      </c>
      <c r="Z34" s="57">
        <v>11121</v>
      </c>
      <c r="AA34" s="57">
        <v>1224.7022381550864</v>
      </c>
      <c r="AB34" s="58">
        <v>44946.702238155085</v>
      </c>
      <c r="AC34" s="59">
        <v>1732.8437477087609</v>
      </c>
      <c r="AD34" s="57">
        <v>-7880.7088483944481</v>
      </c>
      <c r="AE34" s="57">
        <v>-6557.1315269923198</v>
      </c>
      <c r="AF34" s="57">
        <v>1163.9020585449082</v>
      </c>
      <c r="AG34" s="57">
        <v>1222.9594931445804</v>
      </c>
      <c r="AH34" s="60">
        <v>0</v>
      </c>
    </row>
    <row r="35" spans="1:34" x14ac:dyDescent="0.25">
      <c r="A35" s="52" t="s">
        <v>153</v>
      </c>
      <c r="B35" s="53" t="s">
        <v>154</v>
      </c>
      <c r="C35" s="55">
        <v>1.1726999999999999E-4</v>
      </c>
      <c r="D35" s="55">
        <v>1.0745E-4</v>
      </c>
      <c r="E35" s="56">
        <v>2028.52</v>
      </c>
      <c r="F35" s="57">
        <v>27</v>
      </c>
      <c r="G35" s="58">
        <v>2055.52</v>
      </c>
      <c r="H35" s="59">
        <v>33148</v>
      </c>
      <c r="I35" s="57">
        <v>62543</v>
      </c>
      <c r="J35" s="57">
        <v>8536</v>
      </c>
      <c r="K35" s="57">
        <v>12250</v>
      </c>
      <c r="L35" s="60">
        <v>57908</v>
      </c>
      <c r="M35" s="59">
        <v>741</v>
      </c>
      <c r="N35" s="57">
        <v>15194.13530631162</v>
      </c>
      <c r="O35" s="57">
        <v>15935.13530631162</v>
      </c>
      <c r="P35" s="57">
        <v>0</v>
      </c>
      <c r="Q35" s="60">
        <v>15935.13530631162</v>
      </c>
      <c r="R35" s="61">
        <v>589</v>
      </c>
      <c r="S35" s="59">
        <v>9738</v>
      </c>
      <c r="T35" s="57">
        <v>8639</v>
      </c>
      <c r="U35" s="57">
        <v>4236</v>
      </c>
      <c r="V35" s="57">
        <v>57451.345410597314</v>
      </c>
      <c r="W35" s="60">
        <v>80064.345410597307</v>
      </c>
      <c r="X35" s="59">
        <v>37985</v>
      </c>
      <c r="Y35" s="57">
        <v>8312</v>
      </c>
      <c r="Z35" s="57">
        <v>15793</v>
      </c>
      <c r="AA35" s="57">
        <v>0</v>
      </c>
      <c r="AB35" s="58">
        <v>62090</v>
      </c>
      <c r="AC35" s="59">
        <v>2450.1353063116203</v>
      </c>
      <c r="AD35" s="57">
        <v>-3103.8646936883797</v>
      </c>
      <c r="AE35" s="57">
        <v>3457.1353063116203</v>
      </c>
      <c r="AF35" s="57">
        <v>12172.211999235309</v>
      </c>
      <c r="AG35" s="57">
        <v>2998.7274924271378</v>
      </c>
      <c r="AH35" s="60">
        <v>0</v>
      </c>
    </row>
    <row r="36" spans="1:34" s="6" customFormat="1" x14ac:dyDescent="0.25">
      <c r="A36" s="52" t="s">
        <v>177</v>
      </c>
      <c r="B36" s="53" t="s">
        <v>178</v>
      </c>
      <c r="C36" s="55">
        <v>0</v>
      </c>
      <c r="D36" s="55">
        <v>0</v>
      </c>
      <c r="E36" s="56">
        <v>0</v>
      </c>
      <c r="F36" s="57">
        <v>0</v>
      </c>
      <c r="G36" s="58">
        <v>0</v>
      </c>
      <c r="H36" s="59">
        <v>0</v>
      </c>
      <c r="I36" s="57">
        <v>0</v>
      </c>
      <c r="J36" s="57">
        <v>0</v>
      </c>
      <c r="K36" s="57">
        <v>0</v>
      </c>
      <c r="L36" s="60">
        <v>0</v>
      </c>
      <c r="M36" s="59">
        <v>0</v>
      </c>
      <c r="N36" s="57">
        <v>-322516.21285448899</v>
      </c>
      <c r="O36" s="57">
        <v>-322516.21285448899</v>
      </c>
      <c r="P36" s="57">
        <v>0</v>
      </c>
      <c r="Q36" s="60">
        <v>-322516.21285448899</v>
      </c>
      <c r="R36" s="61">
        <v>0</v>
      </c>
      <c r="S36" s="59">
        <v>0</v>
      </c>
      <c r="T36" s="57">
        <v>0</v>
      </c>
      <c r="U36" s="57">
        <v>0</v>
      </c>
      <c r="V36" s="57">
        <v>252137.60257683496</v>
      </c>
      <c r="W36" s="60">
        <v>252137.60257683496</v>
      </c>
      <c r="X36" s="59">
        <v>0</v>
      </c>
      <c r="Y36" s="57">
        <v>0</v>
      </c>
      <c r="Z36" s="57">
        <v>0</v>
      </c>
      <c r="AA36" s="57">
        <v>1537612.4275706022</v>
      </c>
      <c r="AB36" s="58">
        <v>1537612.4275706022</v>
      </c>
      <c r="AC36" s="59">
        <v>-406682.71627781854</v>
      </c>
      <c r="AD36" s="57">
        <v>-425692.45668475691</v>
      </c>
      <c r="AE36" s="57">
        <v>-453023.46318405896</v>
      </c>
      <c r="AF36" s="57">
        <v>-76.188847132631594</v>
      </c>
      <c r="AG36" s="57">
        <v>0</v>
      </c>
      <c r="AH36" s="60">
        <v>0</v>
      </c>
    </row>
    <row r="37" spans="1:34" s="6" customFormat="1" x14ac:dyDescent="0.25">
      <c r="A37" s="52" t="s">
        <v>179</v>
      </c>
      <c r="B37" s="53" t="s">
        <v>180</v>
      </c>
      <c r="C37" s="55">
        <v>1.21345E-3</v>
      </c>
      <c r="D37" s="55">
        <v>1.4305399999999999E-3</v>
      </c>
      <c r="E37" s="56">
        <v>20990.17</v>
      </c>
      <c r="F37" s="57">
        <v>277</v>
      </c>
      <c r="G37" s="58">
        <v>21267.17</v>
      </c>
      <c r="H37" s="59">
        <v>342999</v>
      </c>
      <c r="I37" s="57">
        <v>647164</v>
      </c>
      <c r="J37" s="57">
        <v>88324</v>
      </c>
      <c r="K37" s="57">
        <v>126752</v>
      </c>
      <c r="L37" s="60">
        <v>599198</v>
      </c>
      <c r="M37" s="59">
        <v>7664</v>
      </c>
      <c r="N37" s="57">
        <v>-46617.417638154977</v>
      </c>
      <c r="O37" s="57">
        <v>-38953.417638154977</v>
      </c>
      <c r="P37" s="57">
        <v>0</v>
      </c>
      <c r="Q37" s="60">
        <v>-38953.417638154977</v>
      </c>
      <c r="R37" s="61">
        <v>6095</v>
      </c>
      <c r="S37" s="59">
        <v>100769</v>
      </c>
      <c r="T37" s="57">
        <v>89395</v>
      </c>
      <c r="U37" s="57">
        <v>43832</v>
      </c>
      <c r="V37" s="57">
        <v>76712.987160593271</v>
      </c>
      <c r="W37" s="60">
        <v>310708.98716059327</v>
      </c>
      <c r="X37" s="59">
        <v>393049</v>
      </c>
      <c r="Y37" s="57">
        <v>86005</v>
      </c>
      <c r="Z37" s="57">
        <v>163417</v>
      </c>
      <c r="AA37" s="57">
        <v>239405.36441946003</v>
      </c>
      <c r="AB37" s="58">
        <v>881876.36441946006</v>
      </c>
      <c r="AC37" s="59">
        <v>-186132.05208970711</v>
      </c>
      <c r="AD37" s="57">
        <v>-238938.18956504634</v>
      </c>
      <c r="AE37" s="57">
        <v>-148849.84674823878</v>
      </c>
      <c r="AF37" s="57">
        <v>3641.5375849727989</v>
      </c>
      <c r="AG37" s="57">
        <v>-888.82644084730418</v>
      </c>
      <c r="AH37" s="60">
        <v>0</v>
      </c>
    </row>
    <row r="38" spans="1:34" s="6" customFormat="1" x14ac:dyDescent="0.25">
      <c r="A38" s="52" t="s">
        <v>183</v>
      </c>
      <c r="B38" s="53" t="s">
        <v>184</v>
      </c>
      <c r="C38" s="55">
        <v>2.5095389999999999E-2</v>
      </c>
      <c r="D38" s="55">
        <v>2.5554049999999998E-2</v>
      </c>
      <c r="E38" s="56">
        <v>434099.02</v>
      </c>
      <c r="F38" s="57">
        <v>5738</v>
      </c>
      <c r="G38" s="58">
        <v>439837.02</v>
      </c>
      <c r="H38" s="59">
        <v>7093577</v>
      </c>
      <c r="I38" s="57">
        <v>13384006</v>
      </c>
      <c r="J38" s="57">
        <v>1826630</v>
      </c>
      <c r="K38" s="57">
        <v>2621354</v>
      </c>
      <c r="L38" s="60">
        <v>12392032</v>
      </c>
      <c r="M38" s="59">
        <v>158500</v>
      </c>
      <c r="N38" s="57">
        <v>1706584.3189951302</v>
      </c>
      <c r="O38" s="57">
        <v>1865084.3189951302</v>
      </c>
      <c r="P38" s="57">
        <v>0</v>
      </c>
      <c r="Q38" s="60">
        <v>1865084.3189951302</v>
      </c>
      <c r="R38" s="61">
        <v>126056</v>
      </c>
      <c r="S38" s="59">
        <v>2083997</v>
      </c>
      <c r="T38" s="57">
        <v>1848779</v>
      </c>
      <c r="U38" s="57">
        <v>906497</v>
      </c>
      <c r="V38" s="57">
        <v>797209.6060173416</v>
      </c>
      <c r="W38" s="60">
        <v>5636482.6060173418</v>
      </c>
      <c r="X38" s="59">
        <v>8128649</v>
      </c>
      <c r="Y38" s="57">
        <v>1778678</v>
      </c>
      <c r="Z38" s="57">
        <v>3379631</v>
      </c>
      <c r="AA38" s="57">
        <v>860568.83702522959</v>
      </c>
      <c r="AB38" s="58">
        <v>14147526.837025229</v>
      </c>
      <c r="AC38" s="59">
        <v>-2618890.2386335288</v>
      </c>
      <c r="AD38" s="57">
        <v>-3960476.9686421785</v>
      </c>
      <c r="AE38" s="57">
        <v>-2467311.8770470945</v>
      </c>
      <c r="AF38" s="57">
        <v>150148.47158882921</v>
      </c>
      <c r="AG38" s="57">
        <v>385486.38172608614</v>
      </c>
      <c r="AH38" s="60">
        <v>0</v>
      </c>
    </row>
    <row r="39" spans="1:34" s="6" customFormat="1" x14ac:dyDescent="0.25">
      <c r="A39" s="52" t="s">
        <v>185</v>
      </c>
      <c r="B39" s="53" t="s">
        <v>186</v>
      </c>
      <c r="C39" s="55">
        <v>3.4343199999999998E-3</v>
      </c>
      <c r="D39" s="55">
        <v>3.2948700000000001E-3</v>
      </c>
      <c r="E39" s="56">
        <v>59406.81</v>
      </c>
      <c r="F39" s="57">
        <v>785</v>
      </c>
      <c r="G39" s="58">
        <v>60191.81</v>
      </c>
      <c r="H39" s="59">
        <v>970761</v>
      </c>
      <c r="I39" s="57">
        <v>1831610</v>
      </c>
      <c r="J39" s="57">
        <v>249975</v>
      </c>
      <c r="K39" s="57">
        <v>358734</v>
      </c>
      <c r="L39" s="60">
        <v>1695857</v>
      </c>
      <c r="M39" s="59">
        <v>21691</v>
      </c>
      <c r="N39" s="57">
        <v>-46390.014376086052</v>
      </c>
      <c r="O39" s="57">
        <v>-24699.014376086052</v>
      </c>
      <c r="P39" s="57">
        <v>0</v>
      </c>
      <c r="Q39" s="60">
        <v>-24699.014376086052</v>
      </c>
      <c r="R39" s="61">
        <v>17251</v>
      </c>
      <c r="S39" s="59">
        <v>285196</v>
      </c>
      <c r="T39" s="57">
        <v>253007</v>
      </c>
      <c r="U39" s="57">
        <v>124055</v>
      </c>
      <c r="V39" s="57">
        <v>217138.0013234379</v>
      </c>
      <c r="W39" s="60">
        <v>879396.0013234379</v>
      </c>
      <c r="X39" s="59">
        <v>1112411</v>
      </c>
      <c r="Y39" s="57">
        <v>243413</v>
      </c>
      <c r="Z39" s="57">
        <v>462505</v>
      </c>
      <c r="AA39" s="57">
        <v>144962.53401811741</v>
      </c>
      <c r="AB39" s="58">
        <v>1963291.5340181175</v>
      </c>
      <c r="AC39" s="59">
        <v>-394515.04162716004</v>
      </c>
      <c r="AD39" s="57">
        <v>-541480.06927731389</v>
      </c>
      <c r="AE39" s="57">
        <v>-287998.80625678209</v>
      </c>
      <c r="AF39" s="57">
        <v>67082.586117674131</v>
      </c>
      <c r="AG39" s="57">
        <v>73015.798348902375</v>
      </c>
      <c r="AH39" s="60">
        <v>0</v>
      </c>
    </row>
    <row r="40" spans="1:34" s="6" customFormat="1" x14ac:dyDescent="0.25">
      <c r="A40" s="52" t="s">
        <v>191</v>
      </c>
      <c r="B40" s="53" t="s">
        <v>192</v>
      </c>
      <c r="C40" s="55">
        <v>0</v>
      </c>
      <c r="D40" s="55">
        <v>0</v>
      </c>
      <c r="E40" s="56">
        <v>0</v>
      </c>
      <c r="F40" s="57">
        <v>0</v>
      </c>
      <c r="G40" s="58">
        <v>0</v>
      </c>
      <c r="H40" s="59">
        <v>0</v>
      </c>
      <c r="I40" s="57">
        <v>0</v>
      </c>
      <c r="J40" s="57">
        <v>0</v>
      </c>
      <c r="K40" s="57">
        <v>0</v>
      </c>
      <c r="L40" s="60">
        <v>0</v>
      </c>
      <c r="M40" s="59">
        <v>0</v>
      </c>
      <c r="N40" s="57">
        <v>-34915.762312993633</v>
      </c>
      <c r="O40" s="57">
        <v>-34915.762312993633</v>
      </c>
      <c r="P40" s="57">
        <v>0</v>
      </c>
      <c r="Q40" s="60">
        <v>-34915.762312993633</v>
      </c>
      <c r="R40" s="61">
        <v>0</v>
      </c>
      <c r="S40" s="59">
        <v>0</v>
      </c>
      <c r="T40" s="57">
        <v>0</v>
      </c>
      <c r="U40" s="57">
        <v>0</v>
      </c>
      <c r="V40" s="57">
        <v>0</v>
      </c>
      <c r="W40" s="60">
        <v>0</v>
      </c>
      <c r="X40" s="59">
        <v>0</v>
      </c>
      <c r="Y40" s="57">
        <v>0</v>
      </c>
      <c r="Z40" s="57">
        <v>0</v>
      </c>
      <c r="AA40" s="57">
        <v>38602.872440926782</v>
      </c>
      <c r="AB40" s="58">
        <v>38602.872440926782</v>
      </c>
      <c r="AC40" s="59">
        <v>-38602.872440926782</v>
      </c>
      <c r="AD40" s="57">
        <v>0</v>
      </c>
      <c r="AE40" s="57">
        <v>0</v>
      </c>
      <c r="AF40" s="57">
        <v>0</v>
      </c>
      <c r="AG40" s="57">
        <v>0</v>
      </c>
      <c r="AH40" s="60">
        <v>0</v>
      </c>
    </row>
    <row r="41" spans="1:34" s="6" customFormat="1" x14ac:dyDescent="0.25">
      <c r="A41" s="52" t="s">
        <v>203</v>
      </c>
      <c r="B41" s="53" t="s">
        <v>204</v>
      </c>
      <c r="C41" s="55">
        <v>8.7808000000000005E-4</v>
      </c>
      <c r="D41" s="55">
        <v>6.5459999999999997E-4</v>
      </c>
      <c r="E41" s="56">
        <v>15188.95</v>
      </c>
      <c r="F41" s="57">
        <v>201</v>
      </c>
      <c r="G41" s="58">
        <v>15389.95</v>
      </c>
      <c r="H41" s="59">
        <v>248202</v>
      </c>
      <c r="I41" s="57">
        <v>468302</v>
      </c>
      <c r="J41" s="57">
        <v>63913</v>
      </c>
      <c r="K41" s="57">
        <v>91720</v>
      </c>
      <c r="L41" s="60">
        <v>433593</v>
      </c>
      <c r="M41" s="59">
        <v>5546</v>
      </c>
      <c r="N41" s="57">
        <v>51865.319728777824</v>
      </c>
      <c r="O41" s="57">
        <v>57411.319728777824</v>
      </c>
      <c r="P41" s="57">
        <v>0</v>
      </c>
      <c r="Q41" s="60">
        <v>57411.319728777824</v>
      </c>
      <c r="R41" s="61">
        <v>4411</v>
      </c>
      <c r="S41" s="59">
        <v>72918</v>
      </c>
      <c r="T41" s="57">
        <v>64688</v>
      </c>
      <c r="U41" s="57">
        <v>31718</v>
      </c>
      <c r="V41" s="57">
        <v>181855.20695220213</v>
      </c>
      <c r="W41" s="60">
        <v>351179.20695220213</v>
      </c>
      <c r="X41" s="59">
        <v>284419</v>
      </c>
      <c r="Y41" s="57">
        <v>62235</v>
      </c>
      <c r="Z41" s="57">
        <v>118252</v>
      </c>
      <c r="AA41" s="57">
        <v>46166.809236009103</v>
      </c>
      <c r="AB41" s="58">
        <v>511072.80923600908</v>
      </c>
      <c r="AC41" s="59">
        <v>-60456.769923664266</v>
      </c>
      <c r="AD41" s="57">
        <v>-114289.72016937585</v>
      </c>
      <c r="AE41" s="57">
        <v>-64711.261822520639</v>
      </c>
      <c r="AF41" s="57">
        <v>42075.970983132793</v>
      </c>
      <c r="AG41" s="57">
        <v>37488.178648621033</v>
      </c>
      <c r="AH41" s="60">
        <v>0</v>
      </c>
    </row>
    <row r="42" spans="1:34" s="6" customFormat="1" x14ac:dyDescent="0.25">
      <c r="A42" s="52" t="s">
        <v>2312</v>
      </c>
      <c r="B42" s="53" t="s">
        <v>2313</v>
      </c>
      <c r="C42" s="55">
        <v>1.69907E-3</v>
      </c>
      <c r="D42" s="55">
        <v>1.5011899999999999E-3</v>
      </c>
      <c r="E42" s="56">
        <v>29390.5</v>
      </c>
      <c r="F42" s="57">
        <v>388</v>
      </c>
      <c r="G42" s="58">
        <v>29778.5</v>
      </c>
      <c r="H42" s="59">
        <v>480267</v>
      </c>
      <c r="I42" s="57">
        <v>906157</v>
      </c>
      <c r="J42" s="57">
        <v>123671</v>
      </c>
      <c r="K42" s="57">
        <v>177477</v>
      </c>
      <c r="L42" s="60">
        <v>838996</v>
      </c>
      <c r="M42" s="59">
        <v>10731</v>
      </c>
      <c r="N42" s="57">
        <v>16721.794811094482</v>
      </c>
      <c r="O42" s="57">
        <v>27452.794811094482</v>
      </c>
      <c r="P42" s="57">
        <v>0</v>
      </c>
      <c r="Q42" s="60">
        <v>27452.794811094482</v>
      </c>
      <c r="R42" s="61">
        <v>8535</v>
      </c>
      <c r="S42" s="59">
        <v>141096</v>
      </c>
      <c r="T42" s="57">
        <v>125171</v>
      </c>
      <c r="U42" s="57">
        <v>61374</v>
      </c>
      <c r="V42" s="57">
        <v>108289.65738237835</v>
      </c>
      <c r="W42" s="60">
        <v>435930.65738237835</v>
      </c>
      <c r="X42" s="59">
        <v>550346</v>
      </c>
      <c r="Y42" s="57">
        <v>120424</v>
      </c>
      <c r="Z42" s="57">
        <v>228816</v>
      </c>
      <c r="AA42" s="57">
        <v>35378.146885360671</v>
      </c>
      <c r="AB42" s="58">
        <v>934964.14688536071</v>
      </c>
      <c r="AC42" s="59">
        <v>-168139.45092934137</v>
      </c>
      <c r="AD42" s="57">
        <v>-255765.11688060372</v>
      </c>
      <c r="AE42" s="57">
        <v>-157429.30074420071</v>
      </c>
      <c r="AF42" s="57">
        <v>33261.886306952154</v>
      </c>
      <c r="AG42" s="57">
        <v>49038.492744211326</v>
      </c>
      <c r="AH42" s="60">
        <v>0</v>
      </c>
    </row>
    <row r="43" spans="1:34" s="6" customFormat="1" x14ac:dyDescent="0.25">
      <c r="A43" s="52" t="s">
        <v>209</v>
      </c>
      <c r="B43" s="53" t="s">
        <v>210</v>
      </c>
      <c r="C43" s="55">
        <v>0.24181401999999999</v>
      </c>
      <c r="D43" s="55">
        <v>0.24074810999999999</v>
      </c>
      <c r="E43" s="56">
        <v>4182889.51</v>
      </c>
      <c r="F43" s="57">
        <v>55293</v>
      </c>
      <c r="G43" s="58">
        <v>4238182.51</v>
      </c>
      <c r="H43" s="59">
        <v>68352260</v>
      </c>
      <c r="I43" s="57">
        <v>128965527</v>
      </c>
      <c r="J43" s="57">
        <v>17601037</v>
      </c>
      <c r="K43" s="57">
        <v>25258825</v>
      </c>
      <c r="L43" s="60">
        <v>119407076</v>
      </c>
      <c r="M43" s="59">
        <v>1527279</v>
      </c>
      <c r="N43" s="57">
        <v>-4030683.9175281962</v>
      </c>
      <c r="O43" s="57">
        <v>-2503404.9175281962</v>
      </c>
      <c r="P43" s="57">
        <v>0</v>
      </c>
      <c r="Q43" s="60">
        <v>-2503404.9175281962</v>
      </c>
      <c r="R43" s="61">
        <v>1214643</v>
      </c>
      <c r="S43" s="59">
        <v>20080966</v>
      </c>
      <c r="T43" s="57">
        <v>17814459</v>
      </c>
      <c r="U43" s="57">
        <v>8734824</v>
      </c>
      <c r="V43" s="57">
        <v>336061.99955229647</v>
      </c>
      <c r="W43" s="60">
        <v>46966310.999552295</v>
      </c>
      <c r="X43" s="59">
        <v>78325984</v>
      </c>
      <c r="Y43" s="57">
        <v>17138978</v>
      </c>
      <c r="Z43" s="57">
        <v>32565429</v>
      </c>
      <c r="AA43" s="57">
        <v>10126043.886517618</v>
      </c>
      <c r="AB43" s="58">
        <v>138156434.88651761</v>
      </c>
      <c r="AC43" s="59">
        <v>-29213294.904709578</v>
      </c>
      <c r="AD43" s="57">
        <v>-40334277.208319105</v>
      </c>
      <c r="AE43" s="57">
        <v>-26868166.342528146</v>
      </c>
      <c r="AF43" s="57">
        <v>961501.91445281915</v>
      </c>
      <c r="AG43" s="57">
        <v>4264112.6541386908</v>
      </c>
      <c r="AH43" s="60">
        <v>0</v>
      </c>
    </row>
    <row r="44" spans="1:34" s="6" customFormat="1" x14ac:dyDescent="0.25">
      <c r="A44" s="52" t="s">
        <v>2314</v>
      </c>
      <c r="B44" s="53" t="s">
        <v>2315</v>
      </c>
      <c r="C44" s="55">
        <v>2.3959E-4</v>
      </c>
      <c r="D44" s="55">
        <v>2.5716999999999998E-4</v>
      </c>
      <c r="E44" s="56">
        <v>4144.45</v>
      </c>
      <c r="F44" s="57">
        <v>55</v>
      </c>
      <c r="G44" s="58">
        <v>4199.45</v>
      </c>
      <c r="H44" s="59">
        <v>67724</v>
      </c>
      <c r="I44" s="57">
        <v>127779</v>
      </c>
      <c r="J44" s="57">
        <v>17439</v>
      </c>
      <c r="K44" s="57">
        <v>25027</v>
      </c>
      <c r="L44" s="60">
        <v>118309</v>
      </c>
      <c r="M44" s="59">
        <v>1513</v>
      </c>
      <c r="N44" s="57">
        <v>-16002.738342161556</v>
      </c>
      <c r="O44" s="57">
        <v>-14489.738342161556</v>
      </c>
      <c r="P44" s="57">
        <v>0</v>
      </c>
      <c r="Q44" s="60">
        <v>-14489.738342161556</v>
      </c>
      <c r="R44" s="61">
        <v>1203</v>
      </c>
      <c r="S44" s="59">
        <v>19896</v>
      </c>
      <c r="T44" s="57">
        <v>17651</v>
      </c>
      <c r="U44" s="57">
        <v>8654</v>
      </c>
      <c r="V44" s="57">
        <v>14342.064493372196</v>
      </c>
      <c r="W44" s="60">
        <v>60543.064493372192</v>
      </c>
      <c r="X44" s="59">
        <v>77606</v>
      </c>
      <c r="Y44" s="57">
        <v>16981</v>
      </c>
      <c r="Z44" s="57">
        <v>32266</v>
      </c>
      <c r="AA44" s="57">
        <v>39543.598729206504</v>
      </c>
      <c r="AB44" s="58">
        <v>166396.59872920651</v>
      </c>
      <c r="AC44" s="59">
        <v>-31677.517478874332</v>
      </c>
      <c r="AD44" s="57">
        <v>-43389.630361081872</v>
      </c>
      <c r="AE44" s="57">
        <v>-34025.578222099066</v>
      </c>
      <c r="AF44" s="57">
        <v>881.14915946129781</v>
      </c>
      <c r="AG44" s="57">
        <v>2358.0426667596648</v>
      </c>
      <c r="AH44" s="60">
        <v>0</v>
      </c>
    </row>
    <row r="45" spans="1:34" s="6" customFormat="1" x14ac:dyDescent="0.25">
      <c r="A45" s="52" t="s">
        <v>2316</v>
      </c>
      <c r="B45" s="53" t="s">
        <v>2317</v>
      </c>
      <c r="C45" s="55">
        <v>0</v>
      </c>
      <c r="D45" s="55">
        <v>0</v>
      </c>
      <c r="E45" s="56">
        <v>0</v>
      </c>
      <c r="F45" s="57">
        <v>0</v>
      </c>
      <c r="G45" s="58">
        <v>0</v>
      </c>
      <c r="H45" s="59">
        <v>0</v>
      </c>
      <c r="I45" s="57">
        <v>0</v>
      </c>
      <c r="J45" s="57">
        <v>0</v>
      </c>
      <c r="K45" s="57">
        <v>0</v>
      </c>
      <c r="L45" s="60">
        <v>0</v>
      </c>
      <c r="M45" s="59">
        <v>0</v>
      </c>
      <c r="N45" s="57">
        <v>-242.9284685837838</v>
      </c>
      <c r="O45" s="57">
        <v>-242.9284685837838</v>
      </c>
      <c r="P45" s="57">
        <v>0</v>
      </c>
      <c r="Q45" s="60">
        <v>-242.9284685837838</v>
      </c>
      <c r="R45" s="61">
        <v>0</v>
      </c>
      <c r="S45" s="59">
        <v>0</v>
      </c>
      <c r="T45" s="57">
        <v>0</v>
      </c>
      <c r="U45" s="57">
        <v>0</v>
      </c>
      <c r="V45" s="57">
        <v>0</v>
      </c>
      <c r="W45" s="60">
        <v>0</v>
      </c>
      <c r="X45" s="59">
        <v>0</v>
      </c>
      <c r="Y45" s="57">
        <v>0</v>
      </c>
      <c r="Z45" s="57">
        <v>0</v>
      </c>
      <c r="AA45" s="57">
        <v>0</v>
      </c>
      <c r="AB45" s="58">
        <v>0</v>
      </c>
      <c r="AC45" s="59">
        <v>0</v>
      </c>
      <c r="AD45" s="57">
        <v>0</v>
      </c>
      <c r="AE45" s="57">
        <v>0</v>
      </c>
      <c r="AF45" s="57">
        <v>0</v>
      </c>
      <c r="AG45" s="57">
        <v>0</v>
      </c>
      <c r="AH45" s="60">
        <v>0</v>
      </c>
    </row>
    <row r="46" spans="1:34" s="6" customFormat="1" x14ac:dyDescent="0.25">
      <c r="A46" s="52" t="s">
        <v>219</v>
      </c>
      <c r="B46" s="53" t="s">
        <v>220</v>
      </c>
      <c r="C46" s="55">
        <v>0</v>
      </c>
      <c r="D46" s="55">
        <v>0</v>
      </c>
      <c r="E46" s="56">
        <v>0</v>
      </c>
      <c r="F46" s="57">
        <v>0</v>
      </c>
      <c r="G46" s="58">
        <v>0</v>
      </c>
      <c r="H46" s="59">
        <v>0</v>
      </c>
      <c r="I46" s="57">
        <v>0</v>
      </c>
      <c r="J46" s="57">
        <v>0</v>
      </c>
      <c r="K46" s="57">
        <v>0</v>
      </c>
      <c r="L46" s="60">
        <v>0</v>
      </c>
      <c r="M46" s="59">
        <v>0</v>
      </c>
      <c r="N46" s="57">
        <v>-12345.447316328231</v>
      </c>
      <c r="O46" s="57">
        <v>-12345.447316328231</v>
      </c>
      <c r="P46" s="57">
        <v>0</v>
      </c>
      <c r="Q46" s="60">
        <v>-12345.447316328231</v>
      </c>
      <c r="R46" s="61">
        <v>0</v>
      </c>
      <c r="S46" s="59">
        <v>0</v>
      </c>
      <c r="T46" s="57">
        <v>0</v>
      </c>
      <c r="U46" s="57">
        <v>0</v>
      </c>
      <c r="V46" s="57">
        <v>0</v>
      </c>
      <c r="W46" s="60">
        <v>0</v>
      </c>
      <c r="X46" s="59">
        <v>0</v>
      </c>
      <c r="Y46" s="57">
        <v>0</v>
      </c>
      <c r="Z46" s="57">
        <v>0</v>
      </c>
      <c r="AA46" s="57">
        <v>36832.525185959865</v>
      </c>
      <c r="AB46" s="58">
        <v>36832.525185959865</v>
      </c>
      <c r="AC46" s="59">
        <v>-12272.355022811096</v>
      </c>
      <c r="AD46" s="57">
        <v>-11909.62588443576</v>
      </c>
      <c r="AE46" s="57">
        <v>-10081.493518691954</v>
      </c>
      <c r="AF46" s="57">
        <v>-2569.050760021054</v>
      </c>
      <c r="AG46" s="57">
        <v>0</v>
      </c>
      <c r="AH46" s="60">
        <v>0</v>
      </c>
    </row>
    <row r="47" spans="1:34" s="6" customFormat="1" x14ac:dyDescent="0.25">
      <c r="A47" s="52" t="s">
        <v>225</v>
      </c>
      <c r="B47" s="53" t="s">
        <v>226</v>
      </c>
      <c r="C47" s="55">
        <v>3.0180000000000002E-4</v>
      </c>
      <c r="D47" s="55">
        <v>2.9137E-4</v>
      </c>
      <c r="E47" s="56">
        <v>5220.55</v>
      </c>
      <c r="F47" s="57">
        <v>69</v>
      </c>
      <c r="G47" s="58">
        <v>5289.55</v>
      </c>
      <c r="H47" s="59">
        <v>85308</v>
      </c>
      <c r="I47" s="57">
        <v>160958</v>
      </c>
      <c r="J47" s="57">
        <v>21967</v>
      </c>
      <c r="K47" s="57">
        <v>31525</v>
      </c>
      <c r="L47" s="60">
        <v>149028</v>
      </c>
      <c r="M47" s="59">
        <v>1906</v>
      </c>
      <c r="N47" s="57">
        <v>6321.5130823136442</v>
      </c>
      <c r="O47" s="57">
        <v>8227.5130823136442</v>
      </c>
      <c r="P47" s="57">
        <v>0</v>
      </c>
      <c r="Q47" s="60">
        <v>8227.5130823136442</v>
      </c>
      <c r="R47" s="61">
        <v>1516</v>
      </c>
      <c r="S47" s="59">
        <v>25062</v>
      </c>
      <c r="T47" s="57">
        <v>22234</v>
      </c>
      <c r="U47" s="57">
        <v>10902</v>
      </c>
      <c r="V47" s="57">
        <v>36573.211831991815</v>
      </c>
      <c r="W47" s="60">
        <v>94771.211831991823</v>
      </c>
      <c r="X47" s="59">
        <v>97756</v>
      </c>
      <c r="Y47" s="57">
        <v>21391</v>
      </c>
      <c r="Z47" s="57">
        <v>40644</v>
      </c>
      <c r="AA47" s="57">
        <v>11733.176149531879</v>
      </c>
      <c r="AB47" s="58">
        <v>171524.17614953188</v>
      </c>
      <c r="AC47" s="59">
        <v>-29648.330187766733</v>
      </c>
      <c r="AD47" s="57">
        <v>-34989.675932872626</v>
      </c>
      <c r="AE47" s="57">
        <v>-22089.821021302698</v>
      </c>
      <c r="AF47" s="57">
        <v>3741.4907890109098</v>
      </c>
      <c r="AG47" s="57">
        <v>6233.3720353910794</v>
      </c>
      <c r="AH47" s="60">
        <v>0</v>
      </c>
    </row>
    <row r="48" spans="1:34" s="6" customFormat="1" x14ac:dyDescent="0.25">
      <c r="A48" s="52" t="s">
        <v>2318</v>
      </c>
      <c r="B48" s="53" t="s">
        <v>2319</v>
      </c>
      <c r="C48" s="55">
        <v>8.1990000000000003E-4</v>
      </c>
      <c r="D48" s="55">
        <v>8.5411000000000005E-4</v>
      </c>
      <c r="E48" s="56">
        <v>14182.57</v>
      </c>
      <c r="F48" s="57">
        <v>187</v>
      </c>
      <c r="G48" s="58">
        <v>14369.57</v>
      </c>
      <c r="H48" s="59">
        <v>231757</v>
      </c>
      <c r="I48" s="57">
        <v>437273</v>
      </c>
      <c r="J48" s="57">
        <v>59678</v>
      </c>
      <c r="K48" s="57">
        <v>85643</v>
      </c>
      <c r="L48" s="60">
        <v>404864</v>
      </c>
      <c r="M48" s="59">
        <v>5178</v>
      </c>
      <c r="N48" s="57">
        <v>30786.236222596315</v>
      </c>
      <c r="O48" s="57">
        <v>35964.236222596315</v>
      </c>
      <c r="P48" s="57">
        <v>0</v>
      </c>
      <c r="Q48" s="60">
        <v>35964.236222596315</v>
      </c>
      <c r="R48" s="61">
        <v>4118</v>
      </c>
      <c r="S48" s="59">
        <v>68087</v>
      </c>
      <c r="T48" s="57">
        <v>60402</v>
      </c>
      <c r="U48" s="57">
        <v>29616</v>
      </c>
      <c r="V48" s="57">
        <v>44217.936005676165</v>
      </c>
      <c r="W48" s="60">
        <v>202322.93600567617</v>
      </c>
      <c r="X48" s="59">
        <v>265574</v>
      </c>
      <c r="Y48" s="57">
        <v>58112</v>
      </c>
      <c r="Z48" s="57">
        <v>110417</v>
      </c>
      <c r="AA48" s="57">
        <v>19822.497123562465</v>
      </c>
      <c r="AB48" s="58">
        <v>453925.49712356244</v>
      </c>
      <c r="AC48" s="59">
        <v>-68752.489009173267</v>
      </c>
      <c r="AD48" s="57">
        <v>-118672.98884614528</v>
      </c>
      <c r="AE48" s="57">
        <v>-80917.302854138616</v>
      </c>
      <c r="AF48" s="57">
        <v>6073.1117567831598</v>
      </c>
      <c r="AG48" s="57">
        <v>10667.107834787737</v>
      </c>
      <c r="AH48" s="60">
        <v>0</v>
      </c>
    </row>
    <row r="49" spans="1:34" s="6" customFormat="1" x14ac:dyDescent="0.25">
      <c r="A49" s="52" t="s">
        <v>233</v>
      </c>
      <c r="B49" s="53" t="s">
        <v>234</v>
      </c>
      <c r="C49" s="55">
        <v>2.5054600000000002E-3</v>
      </c>
      <c r="D49" s="55">
        <v>2.41005E-3</v>
      </c>
      <c r="E49" s="56">
        <v>43339.29</v>
      </c>
      <c r="F49" s="57">
        <v>573</v>
      </c>
      <c r="G49" s="58">
        <v>43912.29</v>
      </c>
      <c r="H49" s="59">
        <v>708205</v>
      </c>
      <c r="I49" s="57">
        <v>1336225</v>
      </c>
      <c r="J49" s="57">
        <v>182366</v>
      </c>
      <c r="K49" s="57">
        <v>261709</v>
      </c>
      <c r="L49" s="60">
        <v>1237189</v>
      </c>
      <c r="M49" s="59">
        <v>15824</v>
      </c>
      <c r="N49" s="57">
        <v>128291.1514515579</v>
      </c>
      <c r="O49" s="57">
        <v>144115.1514515579</v>
      </c>
      <c r="P49" s="57">
        <v>0</v>
      </c>
      <c r="Q49" s="60">
        <v>144115.1514515579</v>
      </c>
      <c r="R49" s="61">
        <v>12585</v>
      </c>
      <c r="S49" s="59">
        <v>208061</v>
      </c>
      <c r="T49" s="57">
        <v>184577</v>
      </c>
      <c r="U49" s="57">
        <v>90502</v>
      </c>
      <c r="V49" s="57">
        <v>391856.43842853804</v>
      </c>
      <c r="W49" s="60">
        <v>874996.43842853804</v>
      </c>
      <c r="X49" s="59">
        <v>811544</v>
      </c>
      <c r="Y49" s="57">
        <v>177579</v>
      </c>
      <c r="Z49" s="57">
        <v>337414</v>
      </c>
      <c r="AA49" s="57">
        <v>11444.913258545599</v>
      </c>
      <c r="AB49" s="58">
        <v>1337981.9132585456</v>
      </c>
      <c r="AC49" s="59">
        <v>-171403.25127416482</v>
      </c>
      <c r="AD49" s="57">
        <v>-279391.85548806598</v>
      </c>
      <c r="AE49" s="57">
        <v>-147689.08163509602</v>
      </c>
      <c r="AF49" s="57">
        <v>82865.629445856117</v>
      </c>
      <c r="AG49" s="57">
        <v>52633.08412146326</v>
      </c>
      <c r="AH49" s="60">
        <v>0</v>
      </c>
    </row>
    <row r="50" spans="1:34" s="6" customFormat="1" x14ac:dyDescent="0.25">
      <c r="A50" s="52" t="s">
        <v>239</v>
      </c>
      <c r="B50" s="53" t="s">
        <v>240</v>
      </c>
      <c r="C50" s="55">
        <v>2.7095E-4</v>
      </c>
      <c r="D50" s="55">
        <v>2.4780000000000001E-4</v>
      </c>
      <c r="E50" s="56">
        <v>4686.96</v>
      </c>
      <c r="F50" s="57">
        <v>62</v>
      </c>
      <c r="G50" s="58">
        <v>4748.96</v>
      </c>
      <c r="H50" s="59">
        <v>76588</v>
      </c>
      <c r="I50" s="57">
        <v>144504</v>
      </c>
      <c r="J50" s="57">
        <v>19722</v>
      </c>
      <c r="K50" s="57">
        <v>28302</v>
      </c>
      <c r="L50" s="60">
        <v>133794</v>
      </c>
      <c r="M50" s="59">
        <v>1711</v>
      </c>
      <c r="N50" s="57">
        <v>17781.410214996518</v>
      </c>
      <c r="O50" s="57">
        <v>19492.410214996518</v>
      </c>
      <c r="P50" s="57">
        <v>0</v>
      </c>
      <c r="Q50" s="60">
        <v>19492.410214996518</v>
      </c>
      <c r="R50" s="61">
        <v>1361</v>
      </c>
      <c r="S50" s="59">
        <v>22501</v>
      </c>
      <c r="T50" s="57">
        <v>19961</v>
      </c>
      <c r="U50" s="57">
        <v>9787</v>
      </c>
      <c r="V50" s="57">
        <v>75939.76076816734</v>
      </c>
      <c r="W50" s="60">
        <v>128188.76076816734</v>
      </c>
      <c r="X50" s="59">
        <v>87763</v>
      </c>
      <c r="Y50" s="57">
        <v>19204</v>
      </c>
      <c r="Z50" s="57">
        <v>36489</v>
      </c>
      <c r="AA50" s="57">
        <v>4292.7660725207879</v>
      </c>
      <c r="AB50" s="58">
        <v>147748.76607252078</v>
      </c>
      <c r="AC50" s="59">
        <v>-11622.137809219596</v>
      </c>
      <c r="AD50" s="57">
        <v>-24247.792793065433</v>
      </c>
      <c r="AE50" s="57">
        <v>-8049.3621451836261</v>
      </c>
      <c r="AF50" s="57">
        <v>17380.46348029247</v>
      </c>
      <c r="AG50" s="57">
        <v>6978.8239628227457</v>
      </c>
      <c r="AH50" s="60">
        <v>0</v>
      </c>
    </row>
    <row r="51" spans="1:34" s="6" customFormat="1" x14ac:dyDescent="0.25">
      <c r="A51" s="52" t="s">
        <v>243</v>
      </c>
      <c r="B51" s="53" t="s">
        <v>244</v>
      </c>
      <c r="C51" s="55">
        <v>1.05886E-3</v>
      </c>
      <c r="D51" s="55">
        <v>1.0503299999999999E-3</v>
      </c>
      <c r="E51" s="56">
        <v>18316.05</v>
      </c>
      <c r="F51" s="57">
        <v>242</v>
      </c>
      <c r="G51" s="58">
        <v>18558.05</v>
      </c>
      <c r="H51" s="59">
        <v>299302</v>
      </c>
      <c r="I51" s="57">
        <v>564717</v>
      </c>
      <c r="J51" s="57">
        <v>77072</v>
      </c>
      <c r="K51" s="57">
        <v>110604</v>
      </c>
      <c r="L51" s="60">
        <v>522862</v>
      </c>
      <c r="M51" s="59">
        <v>6688</v>
      </c>
      <c r="N51" s="57">
        <v>2157.2783912729647</v>
      </c>
      <c r="O51" s="57">
        <v>8845.2783912729647</v>
      </c>
      <c r="P51" s="57">
        <v>0</v>
      </c>
      <c r="Q51" s="60">
        <v>8845.2783912729647</v>
      </c>
      <c r="R51" s="61">
        <v>5319</v>
      </c>
      <c r="S51" s="59">
        <v>87931</v>
      </c>
      <c r="T51" s="57">
        <v>78006</v>
      </c>
      <c r="U51" s="57">
        <v>38248</v>
      </c>
      <c r="V51" s="57">
        <v>34705.830483144586</v>
      </c>
      <c r="W51" s="60">
        <v>238890.83048314459</v>
      </c>
      <c r="X51" s="59">
        <v>342975</v>
      </c>
      <c r="Y51" s="57">
        <v>75048</v>
      </c>
      <c r="Z51" s="57">
        <v>142598</v>
      </c>
      <c r="AA51" s="57">
        <v>25363.672769664849</v>
      </c>
      <c r="AB51" s="58">
        <v>585984.6727696649</v>
      </c>
      <c r="AC51" s="59">
        <v>-111335.11762793903</v>
      </c>
      <c r="AD51" s="57">
        <v>-157846.54992981575</v>
      </c>
      <c r="AE51" s="57">
        <v>-104677.66471352817</v>
      </c>
      <c r="AF51" s="57">
        <v>7706.2703079083731</v>
      </c>
      <c r="AG51" s="57">
        <v>19059.219676854318</v>
      </c>
      <c r="AH51" s="60">
        <v>0</v>
      </c>
    </row>
    <row r="52" spans="1:34" s="6" customFormat="1" x14ac:dyDescent="0.25">
      <c r="A52" s="52" t="s">
        <v>245</v>
      </c>
      <c r="B52" s="53" t="s">
        <v>246</v>
      </c>
      <c r="C52" s="55">
        <v>1.1098200000000001E-3</v>
      </c>
      <c r="D52" s="55">
        <v>1.22996E-3</v>
      </c>
      <c r="E52" s="56">
        <v>19197.64</v>
      </c>
      <c r="F52" s="57">
        <v>254</v>
      </c>
      <c r="G52" s="58">
        <v>19451.64</v>
      </c>
      <c r="H52" s="59">
        <v>313707</v>
      </c>
      <c r="I52" s="57">
        <v>591895</v>
      </c>
      <c r="J52" s="57">
        <v>80781</v>
      </c>
      <c r="K52" s="57">
        <v>115927</v>
      </c>
      <c r="L52" s="60">
        <v>548026</v>
      </c>
      <c r="M52" s="59">
        <v>7010</v>
      </c>
      <c r="N52" s="57">
        <v>-14083.349696636698</v>
      </c>
      <c r="O52" s="57">
        <v>-7073.3496966366984</v>
      </c>
      <c r="P52" s="57">
        <v>0</v>
      </c>
      <c r="Q52" s="60">
        <v>-7073.3496966366984</v>
      </c>
      <c r="R52" s="61">
        <v>5575</v>
      </c>
      <c r="S52" s="59">
        <v>92163</v>
      </c>
      <c r="T52" s="57">
        <v>81761</v>
      </c>
      <c r="U52" s="57">
        <v>40089</v>
      </c>
      <c r="V52" s="57">
        <v>11675.087690865897</v>
      </c>
      <c r="W52" s="60">
        <v>225688.08769086591</v>
      </c>
      <c r="X52" s="59">
        <v>359482</v>
      </c>
      <c r="Y52" s="57">
        <v>78660</v>
      </c>
      <c r="Z52" s="57">
        <v>149461</v>
      </c>
      <c r="AA52" s="57">
        <v>87612.099592113213</v>
      </c>
      <c r="AB52" s="58">
        <v>675215.09959211317</v>
      </c>
      <c r="AC52" s="59">
        <v>-134656.39893314906</v>
      </c>
      <c r="AD52" s="57">
        <v>-189854.71629106853</v>
      </c>
      <c r="AE52" s="57">
        <v>-130630.5805118896</v>
      </c>
      <c r="AF52" s="57">
        <v>-1429.0590309120507</v>
      </c>
      <c r="AG52" s="57">
        <v>7043.7428657719811</v>
      </c>
      <c r="AH52" s="60">
        <v>0</v>
      </c>
    </row>
    <row r="53" spans="1:34" s="6" customFormat="1" x14ac:dyDescent="0.25">
      <c r="A53" s="52" t="s">
        <v>253</v>
      </c>
      <c r="B53" s="53" t="s">
        <v>254</v>
      </c>
      <c r="C53" s="55">
        <v>3.2096099999999999E-3</v>
      </c>
      <c r="D53" s="55">
        <v>3.1682300000000002E-3</v>
      </c>
      <c r="E53" s="56">
        <v>55519.69</v>
      </c>
      <c r="F53" s="57">
        <v>734</v>
      </c>
      <c r="G53" s="58">
        <v>56253.69</v>
      </c>
      <c r="H53" s="59">
        <v>907243</v>
      </c>
      <c r="I53" s="57">
        <v>1711766</v>
      </c>
      <c r="J53" s="57">
        <v>233619</v>
      </c>
      <c r="K53" s="57">
        <v>335262</v>
      </c>
      <c r="L53" s="60">
        <v>1584896</v>
      </c>
      <c r="M53" s="59">
        <v>20272</v>
      </c>
      <c r="N53" s="57">
        <v>-65953.651989283506</v>
      </c>
      <c r="O53" s="57">
        <v>-45681.651989283506</v>
      </c>
      <c r="P53" s="57">
        <v>0</v>
      </c>
      <c r="Q53" s="60">
        <v>-45681.651989283506</v>
      </c>
      <c r="R53" s="61">
        <v>16122</v>
      </c>
      <c r="S53" s="59">
        <v>266536</v>
      </c>
      <c r="T53" s="57">
        <v>236452</v>
      </c>
      <c r="U53" s="57">
        <v>115938</v>
      </c>
      <c r="V53" s="57">
        <v>83449.446969782002</v>
      </c>
      <c r="W53" s="60">
        <v>702375.446969782</v>
      </c>
      <c r="X53" s="59">
        <v>1039625</v>
      </c>
      <c r="Y53" s="57">
        <v>227486</v>
      </c>
      <c r="Z53" s="57">
        <v>432243</v>
      </c>
      <c r="AA53" s="57">
        <v>300936.74348442885</v>
      </c>
      <c r="AB53" s="58">
        <v>2000290.7434844289</v>
      </c>
      <c r="AC53" s="59">
        <v>-401632.33950029063</v>
      </c>
      <c r="AD53" s="57">
        <v>-553820.3596573479</v>
      </c>
      <c r="AE53" s="57">
        <v>-400099.54843742447</v>
      </c>
      <c r="AF53" s="57">
        <v>-1689.0325627925195</v>
      </c>
      <c r="AG53" s="57">
        <v>59325.983643208659</v>
      </c>
      <c r="AH53" s="60">
        <v>0</v>
      </c>
    </row>
    <row r="54" spans="1:34" s="6" customFormat="1" x14ac:dyDescent="0.25">
      <c r="A54" s="52" t="s">
        <v>285</v>
      </c>
      <c r="B54" s="53" t="s">
        <v>286</v>
      </c>
      <c r="C54" s="55">
        <v>1.31761E-2</v>
      </c>
      <c r="D54" s="55">
        <v>1.2810749999999999E-2</v>
      </c>
      <c r="E54" s="56">
        <v>227919.63</v>
      </c>
      <c r="F54" s="57">
        <v>3013</v>
      </c>
      <c r="G54" s="58">
        <v>230932.63</v>
      </c>
      <c r="H54" s="59">
        <v>3724416</v>
      </c>
      <c r="I54" s="57">
        <v>7027147</v>
      </c>
      <c r="J54" s="57">
        <v>959055</v>
      </c>
      <c r="K54" s="57">
        <v>1376317</v>
      </c>
      <c r="L54" s="60">
        <v>6506321</v>
      </c>
      <c r="M54" s="59">
        <v>83219</v>
      </c>
      <c r="N54" s="57">
        <v>-360205.3435155403</v>
      </c>
      <c r="O54" s="57">
        <v>-276986.3435155403</v>
      </c>
      <c r="P54" s="57">
        <v>0</v>
      </c>
      <c r="Q54" s="60">
        <v>-276986.3435155403</v>
      </c>
      <c r="R54" s="61">
        <v>66184</v>
      </c>
      <c r="S54" s="59">
        <v>1094183</v>
      </c>
      <c r="T54" s="57">
        <v>970684</v>
      </c>
      <c r="U54" s="57">
        <v>475948</v>
      </c>
      <c r="V54" s="57">
        <v>163315.64732750377</v>
      </c>
      <c r="W54" s="60">
        <v>2704130.6473275037</v>
      </c>
      <c r="X54" s="59">
        <v>4267871</v>
      </c>
      <c r="Y54" s="57">
        <v>933878</v>
      </c>
      <c r="Z54" s="57">
        <v>1774443</v>
      </c>
      <c r="AA54" s="57">
        <v>848027.50561569037</v>
      </c>
      <c r="AB54" s="58">
        <v>7824219.5056156907</v>
      </c>
      <c r="AC54" s="59">
        <v>-1755222.4653951214</v>
      </c>
      <c r="AD54" s="57">
        <v>-2310171.6775082718</v>
      </c>
      <c r="AE54" s="57">
        <v>-1477822.9751883317</v>
      </c>
      <c r="AF54" s="57">
        <v>159996.00302462035</v>
      </c>
      <c r="AG54" s="57">
        <v>263132.25677891774</v>
      </c>
      <c r="AH54" s="60">
        <v>0</v>
      </c>
    </row>
    <row r="55" spans="1:34" s="6" customFormat="1" x14ac:dyDescent="0.25">
      <c r="A55" s="52" t="s">
        <v>289</v>
      </c>
      <c r="B55" s="53" t="s">
        <v>290</v>
      </c>
      <c r="C55" s="55">
        <v>8.8819999999999993E-5</v>
      </c>
      <c r="D55" s="55">
        <v>8.8999999999999995E-5</v>
      </c>
      <c r="E55" s="56">
        <v>1536.36</v>
      </c>
      <c r="F55" s="57">
        <v>20</v>
      </c>
      <c r="G55" s="58">
        <v>1556.36</v>
      </c>
      <c r="H55" s="59">
        <v>25106</v>
      </c>
      <c r="I55" s="57">
        <v>47370</v>
      </c>
      <c r="J55" s="57">
        <v>6465</v>
      </c>
      <c r="K55" s="57">
        <v>9278</v>
      </c>
      <c r="L55" s="60">
        <v>43859</v>
      </c>
      <c r="M55" s="59">
        <v>561</v>
      </c>
      <c r="N55" s="57">
        <v>12821.891103622562</v>
      </c>
      <c r="O55" s="57">
        <v>13382.891103622562</v>
      </c>
      <c r="P55" s="57">
        <v>0</v>
      </c>
      <c r="Q55" s="60">
        <v>13382.891103622562</v>
      </c>
      <c r="R55" s="61">
        <v>446</v>
      </c>
      <c r="S55" s="59">
        <v>7376</v>
      </c>
      <c r="T55" s="57">
        <v>6543</v>
      </c>
      <c r="U55" s="57">
        <v>3208</v>
      </c>
      <c r="V55" s="57">
        <v>37219.621387489016</v>
      </c>
      <c r="W55" s="60">
        <v>54346.621387489016</v>
      </c>
      <c r="X55" s="59">
        <v>28770</v>
      </c>
      <c r="Y55" s="57">
        <v>6295</v>
      </c>
      <c r="Z55" s="57">
        <v>11962</v>
      </c>
      <c r="AA55" s="57">
        <v>290.98850229878866</v>
      </c>
      <c r="AB55" s="58">
        <v>47317.988502298787</v>
      </c>
      <c r="AC55" s="59">
        <v>3169.8911036225618</v>
      </c>
      <c r="AD55" s="57">
        <v>-1037.1088963774382</v>
      </c>
      <c r="AE55" s="57">
        <v>1990.6915594620114</v>
      </c>
      <c r="AF55" s="57">
        <v>1398.5294002970329</v>
      </c>
      <c r="AG55" s="57">
        <v>1506.6297181860605</v>
      </c>
      <c r="AH55" s="60">
        <v>0</v>
      </c>
    </row>
    <row r="56" spans="1:34" s="6" customFormat="1" x14ac:dyDescent="0.25">
      <c r="A56" s="52" t="s">
        <v>309</v>
      </c>
      <c r="B56" s="53" t="s">
        <v>310</v>
      </c>
      <c r="C56" s="55">
        <v>1.2291089999999999E-2</v>
      </c>
      <c r="D56" s="55">
        <v>1.284983E-2</v>
      </c>
      <c r="E56" s="56">
        <v>212610.81</v>
      </c>
      <c r="F56" s="57">
        <v>2810</v>
      </c>
      <c r="G56" s="58">
        <v>215420.81</v>
      </c>
      <c r="H56" s="59">
        <v>3474255</v>
      </c>
      <c r="I56" s="57">
        <v>6555149</v>
      </c>
      <c r="J56" s="57">
        <v>894637</v>
      </c>
      <c r="K56" s="57">
        <v>1283873</v>
      </c>
      <c r="L56" s="60">
        <v>6069305</v>
      </c>
      <c r="M56" s="59">
        <v>77630</v>
      </c>
      <c r="N56" s="57">
        <v>-393322.54529469</v>
      </c>
      <c r="O56" s="57">
        <v>-315692.54529469</v>
      </c>
      <c r="P56" s="57">
        <v>0</v>
      </c>
      <c r="Q56" s="60">
        <v>-315692.54529469</v>
      </c>
      <c r="R56" s="61">
        <v>61739</v>
      </c>
      <c r="S56" s="59">
        <v>1020689</v>
      </c>
      <c r="T56" s="57">
        <v>905486</v>
      </c>
      <c r="U56" s="57">
        <v>443980</v>
      </c>
      <c r="V56" s="57">
        <v>0</v>
      </c>
      <c r="W56" s="60">
        <v>2370155</v>
      </c>
      <c r="X56" s="59">
        <v>3981207</v>
      </c>
      <c r="Y56" s="57">
        <v>871152</v>
      </c>
      <c r="Z56" s="57">
        <v>1655258</v>
      </c>
      <c r="AA56" s="57">
        <v>1206403.262401955</v>
      </c>
      <c r="AB56" s="58">
        <v>7714020.2624019552</v>
      </c>
      <c r="AC56" s="59">
        <v>-1764846.5651107049</v>
      </c>
      <c r="AD56" s="57">
        <v>-2294070.1925726486</v>
      </c>
      <c r="AE56" s="57">
        <v>-1476619.72054641</v>
      </c>
      <c r="AF56" s="57">
        <v>36344.273029375268</v>
      </c>
      <c r="AG56" s="57">
        <v>155326.94279843301</v>
      </c>
      <c r="AH56" s="60">
        <v>0</v>
      </c>
    </row>
    <row r="57" spans="1:34" s="6" customFormat="1" x14ac:dyDescent="0.25">
      <c r="A57" s="52" t="s">
        <v>315</v>
      </c>
      <c r="B57" s="53" t="s">
        <v>316</v>
      </c>
      <c r="C57" s="55">
        <v>1.7851999999999999E-4</v>
      </c>
      <c r="D57" s="55">
        <v>2.3646E-4</v>
      </c>
      <c r="E57" s="56">
        <v>3088.03</v>
      </c>
      <c r="F57" s="57">
        <v>41</v>
      </c>
      <c r="G57" s="58">
        <v>3129.03</v>
      </c>
      <c r="H57" s="59">
        <v>50461</v>
      </c>
      <c r="I57" s="57">
        <v>95209</v>
      </c>
      <c r="J57" s="57">
        <v>12994</v>
      </c>
      <c r="K57" s="57">
        <v>18647</v>
      </c>
      <c r="L57" s="60">
        <v>88153</v>
      </c>
      <c r="M57" s="59">
        <v>1128</v>
      </c>
      <c r="N57" s="57">
        <v>-39340.860460627897</v>
      </c>
      <c r="O57" s="57">
        <v>-38212.860460627897</v>
      </c>
      <c r="P57" s="57">
        <v>0</v>
      </c>
      <c r="Q57" s="60">
        <v>-38212.860460627897</v>
      </c>
      <c r="R57" s="61">
        <v>897</v>
      </c>
      <c r="S57" s="59">
        <v>14825</v>
      </c>
      <c r="T57" s="57">
        <v>13152</v>
      </c>
      <c r="U57" s="57">
        <v>6449</v>
      </c>
      <c r="V57" s="57">
        <v>0</v>
      </c>
      <c r="W57" s="60">
        <v>34426</v>
      </c>
      <c r="X57" s="59">
        <v>57824</v>
      </c>
      <c r="Y57" s="57">
        <v>12653</v>
      </c>
      <c r="Z57" s="57">
        <v>24042</v>
      </c>
      <c r="AA57" s="57">
        <v>121685.1079521436</v>
      </c>
      <c r="AB57" s="58">
        <v>216204.10795214359</v>
      </c>
      <c r="AC57" s="59">
        <v>-58827.860787650381</v>
      </c>
      <c r="AD57" s="57">
        <v>-64566.111000040029</v>
      </c>
      <c r="AE57" s="57">
        <v>-45863.68211994716</v>
      </c>
      <c r="AF57" s="57">
        <v>-9785.2267423877056</v>
      </c>
      <c r="AG57" s="57">
        <v>-2735.2273021183191</v>
      </c>
      <c r="AH57" s="60">
        <v>0</v>
      </c>
    </row>
    <row r="58" spans="1:34" s="6" customFormat="1" x14ac:dyDescent="0.25">
      <c r="A58" s="52" t="s">
        <v>353</v>
      </c>
      <c r="B58" s="53" t="s">
        <v>354</v>
      </c>
      <c r="C58" s="55">
        <v>1.296575E-2</v>
      </c>
      <c r="D58" s="55">
        <v>1.37737E-2</v>
      </c>
      <c r="E58" s="56">
        <v>224281.08</v>
      </c>
      <c r="F58" s="57">
        <v>2965</v>
      </c>
      <c r="G58" s="58">
        <v>227246.07999999999</v>
      </c>
      <c r="H58" s="59">
        <v>3664958</v>
      </c>
      <c r="I58" s="57">
        <v>6914962</v>
      </c>
      <c r="J58" s="57">
        <v>943744</v>
      </c>
      <c r="K58" s="57">
        <v>1354345</v>
      </c>
      <c r="L58" s="60">
        <v>6402451</v>
      </c>
      <c r="M58" s="59">
        <v>81891</v>
      </c>
      <c r="N58" s="57">
        <v>-231614.30475146027</v>
      </c>
      <c r="O58" s="57">
        <v>-149723.30475146027</v>
      </c>
      <c r="P58" s="57">
        <v>0</v>
      </c>
      <c r="Q58" s="60">
        <v>-149723.30475146027</v>
      </c>
      <c r="R58" s="61">
        <v>65128</v>
      </c>
      <c r="S58" s="59">
        <v>1076715</v>
      </c>
      <c r="T58" s="57">
        <v>955188</v>
      </c>
      <c r="U58" s="57">
        <v>468350</v>
      </c>
      <c r="V58" s="57">
        <v>549369.10357812443</v>
      </c>
      <c r="W58" s="60">
        <v>3049622.1035781242</v>
      </c>
      <c r="X58" s="59">
        <v>4199736</v>
      </c>
      <c r="Y58" s="57">
        <v>918969</v>
      </c>
      <c r="Z58" s="57">
        <v>1746115</v>
      </c>
      <c r="AA58" s="57">
        <v>912903.81978258013</v>
      </c>
      <c r="AB58" s="58">
        <v>7777723.8197825802</v>
      </c>
      <c r="AC58" s="59">
        <v>-1563996.3182895593</v>
      </c>
      <c r="AD58" s="57">
        <v>-2036580.8664628787</v>
      </c>
      <c r="AE58" s="57">
        <v>-1278470.3367634739</v>
      </c>
      <c r="AF58" s="57">
        <v>8988.6304972230573</v>
      </c>
      <c r="AG58" s="57">
        <v>141957.17481423315</v>
      </c>
      <c r="AH58" s="60">
        <v>0</v>
      </c>
    </row>
    <row r="59" spans="1:34" s="6" customFormat="1" x14ac:dyDescent="0.25">
      <c r="A59" s="52" t="s">
        <v>361</v>
      </c>
      <c r="B59" s="53" t="s">
        <v>362</v>
      </c>
      <c r="C59" s="55">
        <v>4.0832999999999998E-3</v>
      </c>
      <c r="D59" s="55">
        <v>4.0387799999999996E-3</v>
      </c>
      <c r="E59" s="56">
        <v>70632.69</v>
      </c>
      <c r="F59" s="57">
        <v>934</v>
      </c>
      <c r="G59" s="58">
        <v>71566.69</v>
      </c>
      <c r="H59" s="59">
        <v>1154204</v>
      </c>
      <c r="I59" s="57">
        <v>2177727</v>
      </c>
      <c r="J59" s="57">
        <v>297213</v>
      </c>
      <c r="K59" s="57">
        <v>426524</v>
      </c>
      <c r="L59" s="60">
        <v>2016322</v>
      </c>
      <c r="M59" s="59">
        <v>25790</v>
      </c>
      <c r="N59" s="57">
        <v>40229.800758019905</v>
      </c>
      <c r="O59" s="57">
        <v>66019.800758019905</v>
      </c>
      <c r="P59" s="57">
        <v>0</v>
      </c>
      <c r="Q59" s="60">
        <v>66019.800758019905</v>
      </c>
      <c r="R59" s="61">
        <v>20511</v>
      </c>
      <c r="S59" s="59">
        <v>339090</v>
      </c>
      <c r="T59" s="57">
        <v>300817</v>
      </c>
      <c r="U59" s="57">
        <v>147497</v>
      </c>
      <c r="V59" s="57">
        <v>263987.39053622296</v>
      </c>
      <c r="W59" s="60">
        <v>1051391.3905362231</v>
      </c>
      <c r="X59" s="59">
        <v>1322622</v>
      </c>
      <c r="Y59" s="57">
        <v>289411</v>
      </c>
      <c r="Z59" s="57">
        <v>549904</v>
      </c>
      <c r="AA59" s="57">
        <v>40720.048949475735</v>
      </c>
      <c r="AB59" s="58">
        <v>2202657.0489494759</v>
      </c>
      <c r="AC59" s="59">
        <v>-377066.11564054288</v>
      </c>
      <c r="AD59" s="57">
        <v>-540135.98716364393</v>
      </c>
      <c r="AE59" s="57">
        <v>-354138.19905047218</v>
      </c>
      <c r="AF59" s="57">
        <v>45413.719422754984</v>
      </c>
      <c r="AG59" s="57">
        <v>74660.924018650956</v>
      </c>
      <c r="AH59" s="60">
        <v>0</v>
      </c>
    </row>
    <row r="60" spans="1:34" s="6" customFormat="1" x14ac:dyDescent="0.25">
      <c r="A60" s="52" t="s">
        <v>369</v>
      </c>
      <c r="B60" s="53" t="s">
        <v>370</v>
      </c>
      <c r="C60" s="55">
        <v>9.0702000000000003E-4</v>
      </c>
      <c r="D60" s="55">
        <v>5.3722000000000004E-4</v>
      </c>
      <c r="E60" s="56">
        <v>15689.59</v>
      </c>
      <c r="F60" s="57">
        <v>207</v>
      </c>
      <c r="G60" s="58">
        <v>15896.59</v>
      </c>
      <c r="H60" s="59">
        <v>256382</v>
      </c>
      <c r="I60" s="57">
        <v>483737</v>
      </c>
      <c r="J60" s="57">
        <v>66020</v>
      </c>
      <c r="K60" s="57">
        <v>94743</v>
      </c>
      <c r="L60" s="60">
        <v>447884</v>
      </c>
      <c r="M60" s="59">
        <v>5729</v>
      </c>
      <c r="N60" s="57">
        <v>29103.618011469891</v>
      </c>
      <c r="O60" s="57">
        <v>34832.618011469895</v>
      </c>
      <c r="P60" s="57">
        <v>0</v>
      </c>
      <c r="Q60" s="60">
        <v>34832.618011469895</v>
      </c>
      <c r="R60" s="61">
        <v>4556</v>
      </c>
      <c r="S60" s="59">
        <v>75322</v>
      </c>
      <c r="T60" s="57">
        <v>66820</v>
      </c>
      <c r="U60" s="57">
        <v>32763</v>
      </c>
      <c r="V60" s="57">
        <v>240595.84527134849</v>
      </c>
      <c r="W60" s="60">
        <v>415500.84527134849</v>
      </c>
      <c r="X60" s="59">
        <v>293793</v>
      </c>
      <c r="Y60" s="57">
        <v>64287</v>
      </c>
      <c r="Z60" s="57">
        <v>122150</v>
      </c>
      <c r="AA60" s="57">
        <v>63867.914737442865</v>
      </c>
      <c r="AB60" s="58">
        <v>544097.91473744286</v>
      </c>
      <c r="AC60" s="59">
        <v>-56043.876252649512</v>
      </c>
      <c r="AD60" s="57">
        <v>-107907.0073529433</v>
      </c>
      <c r="AE60" s="57">
        <v>-67845.691891125607</v>
      </c>
      <c r="AF60" s="57">
        <v>50553.958161343384</v>
      </c>
      <c r="AG60" s="57">
        <v>52645.547869280686</v>
      </c>
      <c r="AH60" s="60">
        <v>0</v>
      </c>
    </row>
    <row r="61" spans="1:34" s="6" customFormat="1" x14ac:dyDescent="0.25">
      <c r="A61" s="52" t="s">
        <v>403</v>
      </c>
      <c r="B61" s="53" t="s">
        <v>404</v>
      </c>
      <c r="C61" s="55">
        <v>2.4883700000000002E-3</v>
      </c>
      <c r="D61" s="55">
        <v>1.96612E-3</v>
      </c>
      <c r="E61" s="56">
        <v>43043.64</v>
      </c>
      <c r="F61" s="57">
        <v>569</v>
      </c>
      <c r="G61" s="58">
        <v>43612.639999999999</v>
      </c>
      <c r="H61" s="59">
        <v>703374</v>
      </c>
      <c r="I61" s="57">
        <v>1327111</v>
      </c>
      <c r="J61" s="57">
        <v>181122</v>
      </c>
      <c r="K61" s="57">
        <v>259924</v>
      </c>
      <c r="L61" s="60">
        <v>1228750</v>
      </c>
      <c r="M61" s="59">
        <v>15716</v>
      </c>
      <c r="N61" s="57">
        <v>219240.08952381604</v>
      </c>
      <c r="O61" s="57">
        <v>234956.08952381604</v>
      </c>
      <c r="P61" s="57">
        <v>0</v>
      </c>
      <c r="Q61" s="60">
        <v>234956.08952381604</v>
      </c>
      <c r="R61" s="61">
        <v>12499</v>
      </c>
      <c r="S61" s="59">
        <v>206642</v>
      </c>
      <c r="T61" s="57">
        <v>183318</v>
      </c>
      <c r="U61" s="57">
        <v>89885</v>
      </c>
      <c r="V61" s="57">
        <v>1004003.4267339064</v>
      </c>
      <c r="W61" s="60">
        <v>1483848.4267339064</v>
      </c>
      <c r="X61" s="59">
        <v>806008</v>
      </c>
      <c r="Y61" s="57">
        <v>176367</v>
      </c>
      <c r="Z61" s="57">
        <v>335112</v>
      </c>
      <c r="AA61" s="57">
        <v>64309.223057608069</v>
      </c>
      <c r="AB61" s="58">
        <v>1381796.2230576081</v>
      </c>
      <c r="AC61" s="59">
        <v>-44396.99308020412</v>
      </c>
      <c r="AD61" s="57">
        <v>-159037.18461529448</v>
      </c>
      <c r="AE61" s="57">
        <v>-9406.1649178007501</v>
      </c>
      <c r="AF61" s="57">
        <v>219784.85510564331</v>
      </c>
      <c r="AG61" s="57">
        <v>95107.691183954274</v>
      </c>
      <c r="AH61" s="60">
        <v>0</v>
      </c>
    </row>
    <row r="62" spans="1:34" s="6" customFormat="1" x14ac:dyDescent="0.25">
      <c r="A62" s="52" t="s">
        <v>415</v>
      </c>
      <c r="B62" s="53" t="s">
        <v>416</v>
      </c>
      <c r="C62" s="55">
        <v>4.1567499999999999E-3</v>
      </c>
      <c r="D62" s="55">
        <v>4.2188E-3</v>
      </c>
      <c r="E62" s="56">
        <v>71903.27</v>
      </c>
      <c r="F62" s="57">
        <v>950</v>
      </c>
      <c r="G62" s="58">
        <v>72853.27</v>
      </c>
      <c r="H62" s="59">
        <v>1174966</v>
      </c>
      <c r="I62" s="57">
        <v>2216900</v>
      </c>
      <c r="J62" s="57">
        <v>302559</v>
      </c>
      <c r="K62" s="57">
        <v>434196</v>
      </c>
      <c r="L62" s="60">
        <v>2052591</v>
      </c>
      <c r="M62" s="59">
        <v>26254</v>
      </c>
      <c r="N62" s="57">
        <v>84906.972411157461</v>
      </c>
      <c r="O62" s="57">
        <v>111160.97241115746</v>
      </c>
      <c r="P62" s="57">
        <v>0</v>
      </c>
      <c r="Q62" s="60">
        <v>111160.97241115746</v>
      </c>
      <c r="R62" s="61">
        <v>20880</v>
      </c>
      <c r="S62" s="59">
        <v>345189</v>
      </c>
      <c r="T62" s="57">
        <v>306228</v>
      </c>
      <c r="U62" s="57">
        <v>150150</v>
      </c>
      <c r="V62" s="57">
        <v>397956.58559770061</v>
      </c>
      <c r="W62" s="60">
        <v>1199523.5855977007</v>
      </c>
      <c r="X62" s="59">
        <v>1346413</v>
      </c>
      <c r="Y62" s="57">
        <v>294617</v>
      </c>
      <c r="Z62" s="57">
        <v>559795</v>
      </c>
      <c r="AA62" s="57">
        <v>113659.28151871066</v>
      </c>
      <c r="AB62" s="58">
        <v>2314484.2815187108</v>
      </c>
      <c r="AC62" s="59">
        <v>-342636.19611826283</v>
      </c>
      <c r="AD62" s="57">
        <v>-555917.90463412076</v>
      </c>
      <c r="AE62" s="57">
        <v>-315600.03306551045</v>
      </c>
      <c r="AF62" s="57">
        <v>33948.296519770447</v>
      </c>
      <c r="AG62" s="57">
        <v>65245.141377113388</v>
      </c>
      <c r="AH62" s="60">
        <v>0</v>
      </c>
    </row>
    <row r="63" spans="1:34" s="6" customFormat="1" x14ac:dyDescent="0.25">
      <c r="A63" s="52" t="s">
        <v>435</v>
      </c>
      <c r="B63" s="53" t="s">
        <v>436</v>
      </c>
      <c r="C63" s="55">
        <v>1.0275019999999999E-2</v>
      </c>
      <c r="D63" s="55">
        <v>1.010424E-2</v>
      </c>
      <c r="E63" s="56">
        <v>177736.82</v>
      </c>
      <c r="F63" s="57">
        <v>2349</v>
      </c>
      <c r="G63" s="58">
        <v>180085.82</v>
      </c>
      <c r="H63" s="59">
        <v>2904384</v>
      </c>
      <c r="I63" s="57">
        <v>5479928</v>
      </c>
      <c r="J63" s="57">
        <v>747893</v>
      </c>
      <c r="K63" s="57">
        <v>1073283</v>
      </c>
      <c r="L63" s="60">
        <v>5073776</v>
      </c>
      <c r="M63" s="59">
        <v>64896</v>
      </c>
      <c r="N63" s="57">
        <v>106756.40160496437</v>
      </c>
      <c r="O63" s="57">
        <v>171652.40160496437</v>
      </c>
      <c r="P63" s="57">
        <v>0</v>
      </c>
      <c r="Q63" s="60">
        <v>171652.40160496437</v>
      </c>
      <c r="R63" s="61">
        <v>51612</v>
      </c>
      <c r="S63" s="59">
        <v>853269</v>
      </c>
      <c r="T63" s="57">
        <v>756962</v>
      </c>
      <c r="U63" s="57">
        <v>371155</v>
      </c>
      <c r="V63" s="57">
        <v>273035.86434955767</v>
      </c>
      <c r="W63" s="60">
        <v>2254421.8643495576</v>
      </c>
      <c r="X63" s="59">
        <v>3328182</v>
      </c>
      <c r="Y63" s="57">
        <v>728259</v>
      </c>
      <c r="Z63" s="57">
        <v>1383751</v>
      </c>
      <c r="AA63" s="57">
        <v>307606.59336358216</v>
      </c>
      <c r="AB63" s="58">
        <v>5747798.5933635822</v>
      </c>
      <c r="AC63" s="59">
        <v>-1126355.2515245168</v>
      </c>
      <c r="AD63" s="57">
        <v>-1627752.5982839121</v>
      </c>
      <c r="AE63" s="57">
        <v>-1016466.6361222449</v>
      </c>
      <c r="AF63" s="57">
        <v>83437.025175663322</v>
      </c>
      <c r="AG63" s="57">
        <v>193760.73174098594</v>
      </c>
      <c r="AH63" s="60">
        <v>0</v>
      </c>
    </row>
    <row r="64" spans="1:34" s="6" customFormat="1" x14ac:dyDescent="0.25">
      <c r="A64" s="52" t="s">
        <v>461</v>
      </c>
      <c r="B64" s="53" t="s">
        <v>462</v>
      </c>
      <c r="C64" s="55">
        <v>8.4839999999999994E-5</v>
      </c>
      <c r="D64" s="55">
        <v>1.3980000000000001E-4</v>
      </c>
      <c r="E64" s="56">
        <v>1467.63</v>
      </c>
      <c r="F64" s="57">
        <v>19</v>
      </c>
      <c r="G64" s="58">
        <v>1486.63</v>
      </c>
      <c r="H64" s="59">
        <v>23981</v>
      </c>
      <c r="I64" s="57">
        <v>45247</v>
      </c>
      <c r="J64" s="57">
        <v>6175</v>
      </c>
      <c r="K64" s="57">
        <v>8862</v>
      </c>
      <c r="L64" s="60">
        <v>41894</v>
      </c>
      <c r="M64" s="59">
        <v>536</v>
      </c>
      <c r="N64" s="57">
        <v>-28063.049026506429</v>
      </c>
      <c r="O64" s="57">
        <v>-27527.049026506429</v>
      </c>
      <c r="P64" s="57">
        <v>0</v>
      </c>
      <c r="Q64" s="60">
        <v>-27527.049026506429</v>
      </c>
      <c r="R64" s="61">
        <v>426</v>
      </c>
      <c r="S64" s="59">
        <v>7045</v>
      </c>
      <c r="T64" s="57">
        <v>6250</v>
      </c>
      <c r="U64" s="57">
        <v>3065</v>
      </c>
      <c r="V64" s="57">
        <v>709.64650868491992</v>
      </c>
      <c r="W64" s="60">
        <v>17069.64650868492</v>
      </c>
      <c r="X64" s="59">
        <v>27481</v>
      </c>
      <c r="Y64" s="57">
        <v>6013</v>
      </c>
      <c r="Z64" s="57">
        <v>11426</v>
      </c>
      <c r="AA64" s="57">
        <v>97812.773817251815</v>
      </c>
      <c r="AB64" s="58">
        <v>142732.77381725181</v>
      </c>
      <c r="AC64" s="59">
        <v>-37127.300318087597</v>
      </c>
      <c r="AD64" s="57">
        <v>-41525.165651253337</v>
      </c>
      <c r="AE64" s="57">
        <v>-33055.0278441837</v>
      </c>
      <c r="AF64" s="57">
        <v>-9906.2275307564578</v>
      </c>
      <c r="AG64" s="57">
        <v>-4049.4059642858092</v>
      </c>
      <c r="AH64" s="60">
        <v>0</v>
      </c>
    </row>
    <row r="65" spans="1:34" s="6" customFormat="1" x14ac:dyDescent="0.25">
      <c r="A65" s="52" t="s">
        <v>467</v>
      </c>
      <c r="B65" s="53" t="s">
        <v>468</v>
      </c>
      <c r="C65" s="55">
        <v>2.7130600000000002E-3</v>
      </c>
      <c r="D65" s="55">
        <v>2.8943100000000002E-3</v>
      </c>
      <c r="E65" s="56">
        <v>46930.46</v>
      </c>
      <c r="F65" s="57">
        <v>620</v>
      </c>
      <c r="G65" s="58">
        <v>47550.46</v>
      </c>
      <c r="H65" s="59">
        <v>766886</v>
      </c>
      <c r="I65" s="57">
        <v>1446943</v>
      </c>
      <c r="J65" s="57">
        <v>197477</v>
      </c>
      <c r="K65" s="57">
        <v>283394</v>
      </c>
      <c r="L65" s="60">
        <v>1339701</v>
      </c>
      <c r="M65" s="59">
        <v>17135</v>
      </c>
      <c r="N65" s="57">
        <v>-65959.058298303687</v>
      </c>
      <c r="O65" s="57">
        <v>-48824.058298303687</v>
      </c>
      <c r="P65" s="57">
        <v>0</v>
      </c>
      <c r="Q65" s="60">
        <v>-48824.058298303687</v>
      </c>
      <c r="R65" s="61">
        <v>13628</v>
      </c>
      <c r="S65" s="59">
        <v>225301</v>
      </c>
      <c r="T65" s="57">
        <v>199871</v>
      </c>
      <c r="U65" s="57">
        <v>98001</v>
      </c>
      <c r="V65" s="57">
        <v>75066.398585014598</v>
      </c>
      <c r="W65" s="60">
        <v>598239.39858501463</v>
      </c>
      <c r="X65" s="59">
        <v>878787</v>
      </c>
      <c r="Y65" s="57">
        <v>192293</v>
      </c>
      <c r="Z65" s="57">
        <v>365372</v>
      </c>
      <c r="AA65" s="57">
        <v>233642.1102552533</v>
      </c>
      <c r="AB65" s="58">
        <v>1670094.1102552533</v>
      </c>
      <c r="AC65" s="59">
        <v>-356618.41521370743</v>
      </c>
      <c r="AD65" s="57">
        <v>-473155.17753946979</v>
      </c>
      <c r="AE65" s="57">
        <v>-292875.61486526951</v>
      </c>
      <c r="AF65" s="57">
        <v>22312.691735484746</v>
      </c>
      <c r="AG65" s="57">
        <v>28481.80421272356</v>
      </c>
      <c r="AH65" s="60">
        <v>0</v>
      </c>
    </row>
    <row r="66" spans="1:34" s="6" customFormat="1" x14ac:dyDescent="0.25">
      <c r="A66" s="52" t="s">
        <v>481</v>
      </c>
      <c r="B66" s="53" t="s">
        <v>482</v>
      </c>
      <c r="C66" s="55">
        <v>6.9974299999999998E-3</v>
      </c>
      <c r="D66" s="55">
        <v>7.2669600000000003E-3</v>
      </c>
      <c r="E66" s="56">
        <v>121041.2</v>
      </c>
      <c r="F66" s="57">
        <v>1600</v>
      </c>
      <c r="G66" s="58">
        <v>122641.2</v>
      </c>
      <c r="H66" s="59">
        <v>1977925</v>
      </c>
      <c r="I66" s="57">
        <v>3731906</v>
      </c>
      <c r="J66" s="57">
        <v>509325</v>
      </c>
      <c r="K66" s="57">
        <v>730921</v>
      </c>
      <c r="L66" s="60">
        <v>3455311</v>
      </c>
      <c r="M66" s="59">
        <v>44195</v>
      </c>
      <c r="N66" s="57">
        <v>-18563.664509899692</v>
      </c>
      <c r="O66" s="57">
        <v>25631.335490100308</v>
      </c>
      <c r="P66" s="57">
        <v>0</v>
      </c>
      <c r="Q66" s="60">
        <v>25631.335490100308</v>
      </c>
      <c r="R66" s="61">
        <v>35148</v>
      </c>
      <c r="S66" s="59">
        <v>581088</v>
      </c>
      <c r="T66" s="57">
        <v>515501</v>
      </c>
      <c r="U66" s="57">
        <v>252762</v>
      </c>
      <c r="V66" s="57">
        <v>105952.75979592133</v>
      </c>
      <c r="W66" s="60">
        <v>1455303.7597959214</v>
      </c>
      <c r="X66" s="59">
        <v>2266538</v>
      </c>
      <c r="Y66" s="57">
        <v>495955</v>
      </c>
      <c r="Z66" s="57">
        <v>942353</v>
      </c>
      <c r="AA66" s="57">
        <v>227768.47494969811</v>
      </c>
      <c r="AB66" s="58">
        <v>3932614.474949698</v>
      </c>
      <c r="AC66" s="59">
        <v>-797270.68297217449</v>
      </c>
      <c r="AD66" s="57">
        <v>-1103884.3152913866</v>
      </c>
      <c r="AE66" s="57">
        <v>-725142.61684219481</v>
      </c>
      <c r="AF66" s="57">
        <v>55690.532231272227</v>
      </c>
      <c r="AG66" s="57">
        <v>93296.367720707451</v>
      </c>
      <c r="AH66" s="60">
        <v>0</v>
      </c>
    </row>
    <row r="67" spans="1:34" s="6" customFormat="1" x14ac:dyDescent="0.25">
      <c r="A67" s="52" t="s">
        <v>495</v>
      </c>
      <c r="B67" s="53" t="s">
        <v>496</v>
      </c>
      <c r="C67" s="55">
        <v>4.2875500000000002E-3</v>
      </c>
      <c r="D67" s="55">
        <v>4.2756199999999999E-3</v>
      </c>
      <c r="E67" s="56">
        <v>74165.94</v>
      </c>
      <c r="F67" s="57">
        <v>980</v>
      </c>
      <c r="G67" s="58">
        <v>75145.94</v>
      </c>
      <c r="H67" s="59">
        <v>1211938</v>
      </c>
      <c r="I67" s="57">
        <v>2286659</v>
      </c>
      <c r="J67" s="57">
        <v>312080</v>
      </c>
      <c r="K67" s="57">
        <v>447859</v>
      </c>
      <c r="L67" s="60">
        <v>2117180</v>
      </c>
      <c r="M67" s="59">
        <v>27080</v>
      </c>
      <c r="N67" s="57">
        <v>107105.58507005605</v>
      </c>
      <c r="O67" s="57">
        <v>134185.58507005605</v>
      </c>
      <c r="P67" s="57">
        <v>0</v>
      </c>
      <c r="Q67" s="60">
        <v>134185.58507005605</v>
      </c>
      <c r="R67" s="61">
        <v>21537</v>
      </c>
      <c r="S67" s="59">
        <v>356051</v>
      </c>
      <c r="T67" s="57">
        <v>315864</v>
      </c>
      <c r="U67" s="57">
        <v>154875</v>
      </c>
      <c r="V67" s="57">
        <v>407318.47338514013</v>
      </c>
      <c r="W67" s="60">
        <v>1234108.4733851401</v>
      </c>
      <c r="X67" s="59">
        <v>1388780</v>
      </c>
      <c r="Y67" s="57">
        <v>303887</v>
      </c>
      <c r="Z67" s="57">
        <v>577410</v>
      </c>
      <c r="AA67" s="57">
        <v>10241.872991979428</v>
      </c>
      <c r="AB67" s="58">
        <v>2280318.8729919796</v>
      </c>
      <c r="AC67" s="59">
        <v>-327266.41842689691</v>
      </c>
      <c r="AD67" s="57">
        <v>-532511.81396152999</v>
      </c>
      <c r="AE67" s="57">
        <v>-341701.87453143939</v>
      </c>
      <c r="AF67" s="57">
        <v>80360.970657287369</v>
      </c>
      <c r="AG67" s="57">
        <v>74908.736655739354</v>
      </c>
      <c r="AH67" s="60">
        <v>0</v>
      </c>
    </row>
    <row r="68" spans="1:34" s="6" customFormat="1" x14ac:dyDescent="0.25">
      <c r="A68" s="52" t="s">
        <v>507</v>
      </c>
      <c r="B68" s="53" t="s">
        <v>508</v>
      </c>
      <c r="C68" s="55">
        <v>3.2835099999999999E-3</v>
      </c>
      <c r="D68" s="55">
        <v>3.3241199999999999E-3</v>
      </c>
      <c r="E68" s="56">
        <v>56798.05</v>
      </c>
      <c r="F68" s="57">
        <v>751</v>
      </c>
      <c r="G68" s="58">
        <v>57549.05</v>
      </c>
      <c r="H68" s="59">
        <v>928132</v>
      </c>
      <c r="I68" s="57">
        <v>1751179</v>
      </c>
      <c r="J68" s="57">
        <v>238998</v>
      </c>
      <c r="K68" s="57">
        <v>342981</v>
      </c>
      <c r="L68" s="60">
        <v>1621388</v>
      </c>
      <c r="M68" s="59">
        <v>20738</v>
      </c>
      <c r="N68" s="57">
        <v>-32545.364348984898</v>
      </c>
      <c r="O68" s="57">
        <v>-11807.364348984898</v>
      </c>
      <c r="P68" s="57">
        <v>0</v>
      </c>
      <c r="Q68" s="60">
        <v>-11807.364348984898</v>
      </c>
      <c r="R68" s="61">
        <v>16493</v>
      </c>
      <c r="S68" s="59">
        <v>272673</v>
      </c>
      <c r="T68" s="57">
        <v>241896</v>
      </c>
      <c r="U68" s="57">
        <v>118607</v>
      </c>
      <c r="V68" s="57">
        <v>102329.7642595814</v>
      </c>
      <c r="W68" s="60">
        <v>735505.76425958145</v>
      </c>
      <c r="X68" s="59">
        <v>1063562</v>
      </c>
      <c r="Y68" s="57">
        <v>232724</v>
      </c>
      <c r="Z68" s="57">
        <v>442195</v>
      </c>
      <c r="AA68" s="57">
        <v>62948.866885226686</v>
      </c>
      <c r="AB68" s="58">
        <v>1801429.8668852267</v>
      </c>
      <c r="AC68" s="59">
        <v>-354495.17863201059</v>
      </c>
      <c r="AD68" s="57">
        <v>-479421.71671738732</v>
      </c>
      <c r="AE68" s="57">
        <v>-315609.69966107828</v>
      </c>
      <c r="AF68" s="57">
        <v>31221.533203300762</v>
      </c>
      <c r="AG68" s="57">
        <v>52380.959181530074</v>
      </c>
      <c r="AH68" s="60">
        <v>0</v>
      </c>
    </row>
    <row r="69" spans="1:34" s="6" customFormat="1" x14ac:dyDescent="0.25">
      <c r="A69" s="52" t="s">
        <v>509</v>
      </c>
      <c r="B69" s="53" t="s">
        <v>510</v>
      </c>
      <c r="C69" s="55">
        <v>4.3511999999999999E-4</v>
      </c>
      <c r="D69" s="55">
        <v>3.2618000000000002E-4</v>
      </c>
      <c r="E69" s="56">
        <v>7526.69</v>
      </c>
      <c r="F69" s="57">
        <v>99</v>
      </c>
      <c r="G69" s="58">
        <v>7625.69</v>
      </c>
      <c r="H69" s="59">
        <v>122993</v>
      </c>
      <c r="I69" s="57">
        <v>232060</v>
      </c>
      <c r="J69" s="57">
        <v>31671</v>
      </c>
      <c r="K69" s="57">
        <v>45451</v>
      </c>
      <c r="L69" s="60">
        <v>214861</v>
      </c>
      <c r="M69" s="59">
        <v>2748</v>
      </c>
      <c r="N69" s="57">
        <v>1178.6254738365044</v>
      </c>
      <c r="O69" s="57">
        <v>3926.6254738365042</v>
      </c>
      <c r="P69" s="57">
        <v>0</v>
      </c>
      <c r="Q69" s="60">
        <v>3926.6254738365042</v>
      </c>
      <c r="R69" s="61">
        <v>2186</v>
      </c>
      <c r="S69" s="59">
        <v>36134</v>
      </c>
      <c r="T69" s="57">
        <v>32055</v>
      </c>
      <c r="U69" s="57">
        <v>15717</v>
      </c>
      <c r="V69" s="57">
        <v>61394.763490186226</v>
      </c>
      <c r="W69" s="60">
        <v>145300.76349018622</v>
      </c>
      <c r="X69" s="59">
        <v>140940</v>
      </c>
      <c r="Y69" s="57">
        <v>30840</v>
      </c>
      <c r="Z69" s="57">
        <v>58598</v>
      </c>
      <c r="AA69" s="57">
        <v>46902.412568888416</v>
      </c>
      <c r="AB69" s="58">
        <v>277280.41256888839</v>
      </c>
      <c r="AC69" s="59">
        <v>-46135.239331904042</v>
      </c>
      <c r="AD69" s="57">
        <v>-69123.3429532554</v>
      </c>
      <c r="AE69" s="57">
        <v>-43036.575346156314</v>
      </c>
      <c r="AF69" s="57">
        <v>7920.9132751736242</v>
      </c>
      <c r="AG69" s="57">
        <v>18394.595277439963</v>
      </c>
      <c r="AH69" s="60">
        <v>0</v>
      </c>
    </row>
    <row r="70" spans="1:34" s="6" customFormat="1" x14ac:dyDescent="0.25">
      <c r="A70" s="52" t="s">
        <v>519</v>
      </c>
      <c r="B70" s="53" t="s">
        <v>520</v>
      </c>
      <c r="C70" s="55">
        <v>1.26921E-3</v>
      </c>
      <c r="D70" s="55">
        <v>1.2390599999999999E-3</v>
      </c>
      <c r="E70" s="56">
        <v>21954.799999999999</v>
      </c>
      <c r="F70" s="57">
        <v>290</v>
      </c>
      <c r="G70" s="58">
        <v>22244.799999999999</v>
      </c>
      <c r="H70" s="59">
        <v>358761</v>
      </c>
      <c r="I70" s="57">
        <v>676902</v>
      </c>
      <c r="J70" s="57">
        <v>92383</v>
      </c>
      <c r="K70" s="57">
        <v>132576</v>
      </c>
      <c r="L70" s="60">
        <v>626732</v>
      </c>
      <c r="M70" s="59">
        <v>8016</v>
      </c>
      <c r="N70" s="57">
        <v>-49996.772535406286</v>
      </c>
      <c r="O70" s="57">
        <v>-41980.772535406286</v>
      </c>
      <c r="P70" s="57">
        <v>0</v>
      </c>
      <c r="Q70" s="60">
        <v>-41980.772535406286</v>
      </c>
      <c r="R70" s="61">
        <v>6375</v>
      </c>
      <c r="S70" s="59">
        <v>105399</v>
      </c>
      <c r="T70" s="57">
        <v>93503</v>
      </c>
      <c r="U70" s="57">
        <v>45846</v>
      </c>
      <c r="V70" s="57">
        <v>41305.852107141334</v>
      </c>
      <c r="W70" s="60">
        <v>286053.85210714134</v>
      </c>
      <c r="X70" s="59">
        <v>411110</v>
      </c>
      <c r="Y70" s="57">
        <v>89957</v>
      </c>
      <c r="Z70" s="57">
        <v>170926</v>
      </c>
      <c r="AA70" s="57">
        <v>151870.04267230118</v>
      </c>
      <c r="AB70" s="58">
        <v>823863.04267230118</v>
      </c>
      <c r="AC70" s="59">
        <v>-191493.70576099184</v>
      </c>
      <c r="AD70" s="57">
        <v>-237249.50794490223</v>
      </c>
      <c r="AE70" s="57">
        <v>-155293.88836879149</v>
      </c>
      <c r="AF70" s="57">
        <v>21386.747653710816</v>
      </c>
      <c r="AG70" s="57">
        <v>24841.163855814921</v>
      </c>
      <c r="AH70" s="60">
        <v>0</v>
      </c>
    </row>
    <row r="71" spans="1:34" s="6" customFormat="1" x14ac:dyDescent="0.25">
      <c r="A71" s="52" t="s">
        <v>521</v>
      </c>
      <c r="B71" s="53" t="s">
        <v>522</v>
      </c>
      <c r="C71" s="55">
        <v>1.3827500000000001E-3</v>
      </c>
      <c r="D71" s="55">
        <v>1.4348799999999999E-3</v>
      </c>
      <c r="E71" s="56">
        <v>23918.75</v>
      </c>
      <c r="F71" s="57">
        <v>316</v>
      </c>
      <c r="G71" s="58">
        <v>24234.75</v>
      </c>
      <c r="H71" s="59">
        <v>390854</v>
      </c>
      <c r="I71" s="57">
        <v>737456</v>
      </c>
      <c r="J71" s="57">
        <v>100647</v>
      </c>
      <c r="K71" s="57">
        <v>144436</v>
      </c>
      <c r="L71" s="60">
        <v>682798</v>
      </c>
      <c r="M71" s="59">
        <v>8733</v>
      </c>
      <c r="N71" s="57">
        <v>1743.4879031046876</v>
      </c>
      <c r="O71" s="57">
        <v>10476.487903104688</v>
      </c>
      <c r="P71" s="57">
        <v>0</v>
      </c>
      <c r="Q71" s="60">
        <v>10476.487903104688</v>
      </c>
      <c r="R71" s="61">
        <v>6946</v>
      </c>
      <c r="S71" s="59">
        <v>114828</v>
      </c>
      <c r="T71" s="57">
        <v>101867</v>
      </c>
      <c r="U71" s="57">
        <v>49948</v>
      </c>
      <c r="V71" s="57">
        <v>126319.34578181981</v>
      </c>
      <c r="W71" s="60">
        <v>392962.34578181978</v>
      </c>
      <c r="X71" s="59">
        <v>447887</v>
      </c>
      <c r="Y71" s="57">
        <v>98005</v>
      </c>
      <c r="Z71" s="57">
        <v>186217</v>
      </c>
      <c r="AA71" s="57">
        <v>175884.27642484734</v>
      </c>
      <c r="AB71" s="58">
        <v>907993.27642484731</v>
      </c>
      <c r="AC71" s="59">
        <v>-181246.11888857424</v>
      </c>
      <c r="AD71" s="57">
        <v>-202890.65017405979</v>
      </c>
      <c r="AE71" s="57">
        <v>-138957.18070434866</v>
      </c>
      <c r="AF71" s="57">
        <v>-10485.399958235928</v>
      </c>
      <c r="AG71" s="57">
        <v>18548.419082191089</v>
      </c>
      <c r="AH71" s="60">
        <v>0</v>
      </c>
    </row>
    <row r="72" spans="1:34" s="6" customFormat="1" x14ac:dyDescent="0.25">
      <c r="A72" s="52" t="s">
        <v>525</v>
      </c>
      <c r="B72" s="53" t="s">
        <v>526</v>
      </c>
      <c r="C72" s="55">
        <v>2.8154999999999999E-4</v>
      </c>
      <c r="D72" s="55">
        <v>3.0497E-4</v>
      </c>
      <c r="E72" s="56">
        <v>4870.25</v>
      </c>
      <c r="F72" s="57">
        <v>64</v>
      </c>
      <c r="G72" s="58">
        <v>4934.25</v>
      </c>
      <c r="H72" s="59">
        <v>79584</v>
      </c>
      <c r="I72" s="57">
        <v>150158</v>
      </c>
      <c r="J72" s="57">
        <v>20493</v>
      </c>
      <c r="K72" s="57">
        <v>29409</v>
      </c>
      <c r="L72" s="60">
        <v>139029</v>
      </c>
      <c r="M72" s="59">
        <v>1778</v>
      </c>
      <c r="N72" s="57">
        <v>-57099.23224821443</v>
      </c>
      <c r="O72" s="57">
        <v>-55321.23224821443</v>
      </c>
      <c r="P72" s="57">
        <v>0</v>
      </c>
      <c r="Q72" s="60">
        <v>-55321.23224821443</v>
      </c>
      <c r="R72" s="61">
        <v>1414</v>
      </c>
      <c r="S72" s="59">
        <v>23381</v>
      </c>
      <c r="T72" s="57">
        <v>20742</v>
      </c>
      <c r="U72" s="57">
        <v>10170</v>
      </c>
      <c r="V72" s="57">
        <v>10279.352114443218</v>
      </c>
      <c r="W72" s="60">
        <v>64572.352114443216</v>
      </c>
      <c r="X72" s="59">
        <v>91197</v>
      </c>
      <c r="Y72" s="57">
        <v>19955</v>
      </c>
      <c r="Z72" s="57">
        <v>37917</v>
      </c>
      <c r="AA72" s="57">
        <v>208165.29371142221</v>
      </c>
      <c r="AB72" s="58">
        <v>357234.29371142224</v>
      </c>
      <c r="AC72" s="59">
        <v>-108266.73051768568</v>
      </c>
      <c r="AD72" s="57">
        <v>-122970.38871241303</v>
      </c>
      <c r="AE72" s="57">
        <v>-61519.876222349129</v>
      </c>
      <c r="AF72" s="57">
        <v>-2399.1381701301525</v>
      </c>
      <c r="AG72" s="57">
        <v>2494.1920255989871</v>
      </c>
      <c r="AH72" s="60">
        <v>0</v>
      </c>
    </row>
    <row r="73" spans="1:34" s="6" customFormat="1" x14ac:dyDescent="0.25">
      <c r="A73" s="52" t="s">
        <v>527</v>
      </c>
      <c r="B73" s="53" t="s">
        <v>528</v>
      </c>
      <c r="C73" s="55">
        <v>2.7599299999999998E-3</v>
      </c>
      <c r="D73" s="55">
        <v>2.6805399999999999E-3</v>
      </c>
      <c r="E73" s="56">
        <v>47741.09</v>
      </c>
      <c r="F73" s="57">
        <v>631</v>
      </c>
      <c r="G73" s="58">
        <v>48372.09</v>
      </c>
      <c r="H73" s="59">
        <v>780134</v>
      </c>
      <c r="I73" s="57">
        <v>1471940</v>
      </c>
      <c r="J73" s="57">
        <v>200888</v>
      </c>
      <c r="K73" s="57">
        <v>288290</v>
      </c>
      <c r="L73" s="60">
        <v>1362846</v>
      </c>
      <c r="M73" s="59">
        <v>17431</v>
      </c>
      <c r="N73" s="57">
        <v>37192.818308077869</v>
      </c>
      <c r="O73" s="57">
        <v>54623.818308077869</v>
      </c>
      <c r="P73" s="57">
        <v>0</v>
      </c>
      <c r="Q73" s="60">
        <v>54623.818308077869</v>
      </c>
      <c r="R73" s="61">
        <v>13863</v>
      </c>
      <c r="S73" s="59">
        <v>229193</v>
      </c>
      <c r="T73" s="57">
        <v>203324</v>
      </c>
      <c r="U73" s="57">
        <v>99694</v>
      </c>
      <c r="V73" s="57">
        <v>168429.10160660947</v>
      </c>
      <c r="W73" s="60">
        <v>700640.10160660953</v>
      </c>
      <c r="X73" s="59">
        <v>893969</v>
      </c>
      <c r="Y73" s="57">
        <v>195615</v>
      </c>
      <c r="Z73" s="57">
        <v>371684</v>
      </c>
      <c r="AA73" s="57">
        <v>149282.58808758078</v>
      </c>
      <c r="AB73" s="58">
        <v>1610550.5880875809</v>
      </c>
      <c r="AC73" s="59">
        <v>-291985.74849555409</v>
      </c>
      <c r="AD73" s="57">
        <v>-444803.85052310984</v>
      </c>
      <c r="AE73" s="57">
        <v>-254225.960305808</v>
      </c>
      <c r="AF73" s="57">
        <v>25701.956995470387</v>
      </c>
      <c r="AG73" s="57">
        <v>55403.115848030153</v>
      </c>
      <c r="AH73" s="60">
        <v>0</v>
      </c>
    </row>
    <row r="74" spans="1:34" s="6" customFormat="1" x14ac:dyDescent="0.25">
      <c r="A74" s="52" t="s">
        <v>2320</v>
      </c>
      <c r="B74" s="53" t="s">
        <v>2321</v>
      </c>
      <c r="C74" s="55">
        <v>1.0027E-4</v>
      </c>
      <c r="D74" s="55">
        <v>1.0864E-4</v>
      </c>
      <c r="E74" s="56">
        <v>1734.46</v>
      </c>
      <c r="F74" s="57">
        <v>23</v>
      </c>
      <c r="G74" s="58">
        <v>1757.46</v>
      </c>
      <c r="H74" s="59">
        <v>28343</v>
      </c>
      <c r="I74" s="57">
        <v>53477</v>
      </c>
      <c r="J74" s="57">
        <v>7298</v>
      </c>
      <c r="K74" s="57">
        <v>10474</v>
      </c>
      <c r="L74" s="60">
        <v>49513</v>
      </c>
      <c r="M74" s="59">
        <v>633</v>
      </c>
      <c r="N74" s="57">
        <v>-2707.5311227207831</v>
      </c>
      <c r="O74" s="57">
        <v>-2074.5311227207831</v>
      </c>
      <c r="P74" s="57">
        <v>0</v>
      </c>
      <c r="Q74" s="60">
        <v>-2074.5311227207831</v>
      </c>
      <c r="R74" s="61">
        <v>504</v>
      </c>
      <c r="S74" s="59">
        <v>8327</v>
      </c>
      <c r="T74" s="57">
        <v>7387</v>
      </c>
      <c r="U74" s="57">
        <v>3622</v>
      </c>
      <c r="V74" s="57">
        <v>0</v>
      </c>
      <c r="W74" s="60">
        <v>19336</v>
      </c>
      <c r="X74" s="59">
        <v>32478</v>
      </c>
      <c r="Y74" s="57">
        <v>7107</v>
      </c>
      <c r="Z74" s="57">
        <v>13503</v>
      </c>
      <c r="AA74" s="57">
        <v>9569.5884287774115</v>
      </c>
      <c r="AB74" s="58">
        <v>62657.58842877741</v>
      </c>
      <c r="AC74" s="59">
        <v>-14074.693808331329</v>
      </c>
      <c r="AD74" s="57">
        <v>-17837.23001832782</v>
      </c>
      <c r="AE74" s="57">
        <v>-11889.730393436197</v>
      </c>
      <c r="AF74" s="57">
        <v>-406.22343796189625</v>
      </c>
      <c r="AG74" s="57">
        <v>886.28922927983831</v>
      </c>
      <c r="AH74" s="60">
        <v>0</v>
      </c>
    </row>
    <row r="75" spans="1:34" s="6" customFormat="1" x14ac:dyDescent="0.25">
      <c r="A75" s="52" t="s">
        <v>535</v>
      </c>
      <c r="B75" s="53" t="s">
        <v>536</v>
      </c>
      <c r="C75" s="55">
        <v>7.3339E-4</v>
      </c>
      <c r="D75" s="55">
        <v>7.5098999999999999E-4</v>
      </c>
      <c r="E75" s="56">
        <v>12686.22</v>
      </c>
      <c r="F75" s="57">
        <v>168</v>
      </c>
      <c r="G75" s="58">
        <v>12854.22</v>
      </c>
      <c r="H75" s="59">
        <v>207303</v>
      </c>
      <c r="I75" s="57">
        <v>391135</v>
      </c>
      <c r="J75" s="57">
        <v>53382</v>
      </c>
      <c r="K75" s="57">
        <v>76607</v>
      </c>
      <c r="L75" s="60">
        <v>362146</v>
      </c>
      <c r="M75" s="59">
        <v>4632</v>
      </c>
      <c r="N75" s="57">
        <v>-36655.852112107161</v>
      </c>
      <c r="O75" s="57">
        <v>-32023.852112107161</v>
      </c>
      <c r="P75" s="57">
        <v>0</v>
      </c>
      <c r="Q75" s="60">
        <v>-32023.852112107161</v>
      </c>
      <c r="R75" s="61">
        <v>3684</v>
      </c>
      <c r="S75" s="59">
        <v>60903</v>
      </c>
      <c r="T75" s="57">
        <v>54029</v>
      </c>
      <c r="U75" s="57">
        <v>26492</v>
      </c>
      <c r="V75" s="57">
        <v>7706.6014816254301</v>
      </c>
      <c r="W75" s="60">
        <v>149130.60148162543</v>
      </c>
      <c r="X75" s="59">
        <v>237552</v>
      </c>
      <c r="Y75" s="57">
        <v>51980</v>
      </c>
      <c r="Z75" s="57">
        <v>98767</v>
      </c>
      <c r="AA75" s="57">
        <v>138326.22742696077</v>
      </c>
      <c r="AB75" s="58">
        <v>526625.22742696083</v>
      </c>
      <c r="AC75" s="59">
        <v>-134330.63637483239</v>
      </c>
      <c r="AD75" s="57">
        <v>-157085.37814295583</v>
      </c>
      <c r="AE75" s="57">
        <v>-90465.178184506134</v>
      </c>
      <c r="AF75" s="57">
        <v>-6460.236957901303</v>
      </c>
      <c r="AG75" s="57">
        <v>10846.80371486022</v>
      </c>
      <c r="AH75" s="60">
        <v>0</v>
      </c>
    </row>
    <row r="76" spans="1:34" s="6" customFormat="1" x14ac:dyDescent="0.25">
      <c r="A76" s="52" t="s">
        <v>541</v>
      </c>
      <c r="B76" s="53" t="s">
        <v>542</v>
      </c>
      <c r="C76" s="55">
        <v>5.2744899999999997E-3</v>
      </c>
      <c r="D76" s="55">
        <v>5.38734E-3</v>
      </c>
      <c r="E76" s="56">
        <v>91237.84</v>
      </c>
      <c r="F76" s="57">
        <v>1206</v>
      </c>
      <c r="G76" s="58">
        <v>92443.839999999997</v>
      </c>
      <c r="H76" s="59">
        <v>1490911</v>
      </c>
      <c r="I76" s="57">
        <v>2813019</v>
      </c>
      <c r="J76" s="57">
        <v>383917</v>
      </c>
      <c r="K76" s="57">
        <v>550950</v>
      </c>
      <c r="L76" s="60">
        <v>2604528</v>
      </c>
      <c r="M76" s="59">
        <v>33313</v>
      </c>
      <c r="N76" s="57">
        <v>-265843.11515873595</v>
      </c>
      <c r="O76" s="57">
        <v>-232530.11515873595</v>
      </c>
      <c r="P76" s="57">
        <v>0</v>
      </c>
      <c r="Q76" s="60">
        <v>-232530.11515873595</v>
      </c>
      <c r="R76" s="61">
        <v>26494</v>
      </c>
      <c r="S76" s="59">
        <v>438010</v>
      </c>
      <c r="T76" s="57">
        <v>388572</v>
      </c>
      <c r="U76" s="57">
        <v>190526</v>
      </c>
      <c r="V76" s="57">
        <v>18223.641792007031</v>
      </c>
      <c r="W76" s="60">
        <v>1035331.641792007</v>
      </c>
      <c r="X76" s="59">
        <v>1708460</v>
      </c>
      <c r="Y76" s="57">
        <v>373838</v>
      </c>
      <c r="Z76" s="57">
        <v>710323</v>
      </c>
      <c r="AA76" s="57">
        <v>739761.85052866174</v>
      </c>
      <c r="AB76" s="58">
        <v>3532382.8505286616</v>
      </c>
      <c r="AC76" s="59">
        <v>-835132.50842286844</v>
      </c>
      <c r="AD76" s="57">
        <v>-1007176.5703028025</v>
      </c>
      <c r="AE76" s="57">
        <v>-707339.4581823519</v>
      </c>
      <c r="AF76" s="57">
        <v>-26777.80772727514</v>
      </c>
      <c r="AG76" s="57">
        <v>79375.13589864377</v>
      </c>
      <c r="AH76" s="60">
        <v>0</v>
      </c>
    </row>
    <row r="77" spans="1:34" s="6" customFormat="1" x14ac:dyDescent="0.25">
      <c r="A77" s="52" t="s">
        <v>545</v>
      </c>
      <c r="B77" s="53" t="s">
        <v>546</v>
      </c>
      <c r="C77" s="55">
        <v>7.5416000000000003E-4</v>
      </c>
      <c r="D77" s="55">
        <v>8.2295000000000003E-4</v>
      </c>
      <c r="E77" s="56">
        <v>13045.36</v>
      </c>
      <c r="F77" s="57">
        <v>172</v>
      </c>
      <c r="G77" s="58">
        <v>13217.36</v>
      </c>
      <c r="H77" s="59">
        <v>213174</v>
      </c>
      <c r="I77" s="57">
        <v>402213</v>
      </c>
      <c r="J77" s="57">
        <v>54893</v>
      </c>
      <c r="K77" s="57">
        <v>78776</v>
      </c>
      <c r="L77" s="60">
        <v>372402</v>
      </c>
      <c r="M77" s="59">
        <v>4763</v>
      </c>
      <c r="N77" s="57">
        <v>-23278.832080607059</v>
      </c>
      <c r="O77" s="57">
        <v>-18515.832080607059</v>
      </c>
      <c r="P77" s="57">
        <v>0</v>
      </c>
      <c r="Q77" s="60">
        <v>-18515.832080607059</v>
      </c>
      <c r="R77" s="61">
        <v>3788</v>
      </c>
      <c r="S77" s="59">
        <v>62628</v>
      </c>
      <c r="T77" s="57">
        <v>55559</v>
      </c>
      <c r="U77" s="57">
        <v>27242</v>
      </c>
      <c r="V77" s="57">
        <v>8770.2617093813351</v>
      </c>
      <c r="W77" s="60">
        <v>154199.26170938133</v>
      </c>
      <c r="X77" s="59">
        <v>244280</v>
      </c>
      <c r="Y77" s="57">
        <v>53452</v>
      </c>
      <c r="Z77" s="57">
        <v>101564</v>
      </c>
      <c r="AA77" s="57">
        <v>95085.272717516986</v>
      </c>
      <c r="AB77" s="58">
        <v>494381.27271751699</v>
      </c>
      <c r="AC77" s="59">
        <v>-111249.91664838158</v>
      </c>
      <c r="AD77" s="57">
        <v>-147805.58231596524</v>
      </c>
      <c r="AE77" s="57">
        <v>-85285.086406077011</v>
      </c>
      <c r="AF77" s="57">
        <v>-1914.3630254260679</v>
      </c>
      <c r="AG77" s="57">
        <v>6072.9373877142407</v>
      </c>
      <c r="AH77" s="60">
        <v>0</v>
      </c>
    </row>
    <row r="78" spans="1:34" s="6" customFormat="1" x14ac:dyDescent="0.25">
      <c r="A78" s="52" t="s">
        <v>563</v>
      </c>
      <c r="B78" s="53" t="s">
        <v>564</v>
      </c>
      <c r="C78" s="55">
        <v>5.9814400000000002E-3</v>
      </c>
      <c r="D78" s="55">
        <v>5.9012200000000004E-3</v>
      </c>
      <c r="E78" s="56">
        <v>103466.73</v>
      </c>
      <c r="F78" s="57">
        <v>1368</v>
      </c>
      <c r="G78" s="58">
        <v>104834.73</v>
      </c>
      <c r="H78" s="59">
        <v>1690741</v>
      </c>
      <c r="I78" s="57">
        <v>3190053</v>
      </c>
      <c r="J78" s="57">
        <v>435374</v>
      </c>
      <c r="K78" s="57">
        <v>624795</v>
      </c>
      <c r="L78" s="60">
        <v>2953618</v>
      </c>
      <c r="M78" s="59">
        <v>37778</v>
      </c>
      <c r="N78" s="57">
        <v>-160669.34050213272</v>
      </c>
      <c r="O78" s="57">
        <v>-122891.34050213272</v>
      </c>
      <c r="P78" s="57">
        <v>0</v>
      </c>
      <c r="Q78" s="60">
        <v>-122891.34050213272</v>
      </c>
      <c r="R78" s="61">
        <v>30045</v>
      </c>
      <c r="S78" s="59">
        <v>496717</v>
      </c>
      <c r="T78" s="57">
        <v>440653</v>
      </c>
      <c r="U78" s="57">
        <v>216062</v>
      </c>
      <c r="V78" s="57">
        <v>29047.396809816106</v>
      </c>
      <c r="W78" s="60">
        <v>1182479.3968098161</v>
      </c>
      <c r="X78" s="59">
        <v>1937448</v>
      </c>
      <c r="Y78" s="57">
        <v>423945</v>
      </c>
      <c r="Z78" s="57">
        <v>805529</v>
      </c>
      <c r="AA78" s="57">
        <v>298407.32465589122</v>
      </c>
      <c r="AB78" s="58">
        <v>3465329.3246558914</v>
      </c>
      <c r="AC78" s="59">
        <v>-768526.35694013897</v>
      </c>
      <c r="AD78" s="57">
        <v>-1033101.8569694564</v>
      </c>
      <c r="AE78" s="57">
        <v>-652645.86904413765</v>
      </c>
      <c r="AF78" s="57">
        <v>60552.917658016755</v>
      </c>
      <c r="AG78" s="57">
        <v>110871.23744964112</v>
      </c>
      <c r="AH78" s="60">
        <v>0</v>
      </c>
    </row>
    <row r="79" spans="1:34" s="6" customFormat="1" x14ac:dyDescent="0.25">
      <c r="A79" s="52" t="s">
        <v>571</v>
      </c>
      <c r="B79" s="53" t="s">
        <v>572</v>
      </c>
      <c r="C79" s="55">
        <v>4.0298999999999999E-4</v>
      </c>
      <c r="D79" s="55">
        <v>4.0173999999999999E-4</v>
      </c>
      <c r="E79" s="56">
        <v>6970.91</v>
      </c>
      <c r="F79" s="57">
        <v>92</v>
      </c>
      <c r="G79" s="58">
        <v>7062.91</v>
      </c>
      <c r="H79" s="59">
        <v>113911</v>
      </c>
      <c r="I79" s="57">
        <v>214925</v>
      </c>
      <c r="J79" s="57">
        <v>29333</v>
      </c>
      <c r="K79" s="57">
        <v>42095</v>
      </c>
      <c r="L79" s="60">
        <v>198995</v>
      </c>
      <c r="M79" s="59">
        <v>2545</v>
      </c>
      <c r="N79" s="57">
        <v>42222.8988863962</v>
      </c>
      <c r="O79" s="57">
        <v>44767.8988863962</v>
      </c>
      <c r="P79" s="57">
        <v>0</v>
      </c>
      <c r="Q79" s="60">
        <v>44767.8988863962</v>
      </c>
      <c r="R79" s="61">
        <v>2024</v>
      </c>
      <c r="S79" s="59">
        <v>33466</v>
      </c>
      <c r="T79" s="57">
        <v>29688</v>
      </c>
      <c r="U79" s="57">
        <v>14557</v>
      </c>
      <c r="V79" s="57">
        <v>116189.67703196226</v>
      </c>
      <c r="W79" s="60">
        <v>193900.67703196226</v>
      </c>
      <c r="X79" s="59">
        <v>130533</v>
      </c>
      <c r="Y79" s="57">
        <v>28563</v>
      </c>
      <c r="Z79" s="57">
        <v>54271</v>
      </c>
      <c r="AA79" s="57">
        <v>230.80712134824756</v>
      </c>
      <c r="AB79" s="58">
        <v>213597.80712134825</v>
      </c>
      <c r="AC79" s="59">
        <v>-1186.2493185966814</v>
      </c>
      <c r="AD79" s="57">
        <v>-24272.613887824453</v>
      </c>
      <c r="AE79" s="57">
        <v>-13434.389349614143</v>
      </c>
      <c r="AF79" s="57">
        <v>12143.04123063053</v>
      </c>
      <c r="AG79" s="57">
        <v>7053.0812360187547</v>
      </c>
      <c r="AH79" s="60">
        <v>0</v>
      </c>
    </row>
    <row r="80" spans="1:34" s="6" customFormat="1" x14ac:dyDescent="0.25">
      <c r="A80" s="52" t="s">
        <v>573</v>
      </c>
      <c r="B80" s="53" t="s">
        <v>574</v>
      </c>
      <c r="C80" s="55">
        <v>0</v>
      </c>
      <c r="D80" s="55">
        <v>3.0729999999999999E-5</v>
      </c>
      <c r="E80" s="56">
        <v>0</v>
      </c>
      <c r="F80" s="57">
        <v>0</v>
      </c>
      <c r="G80" s="58">
        <v>0</v>
      </c>
      <c r="H80" s="59">
        <v>0</v>
      </c>
      <c r="I80" s="57">
        <v>0</v>
      </c>
      <c r="J80" s="57">
        <v>0</v>
      </c>
      <c r="K80" s="57">
        <v>0</v>
      </c>
      <c r="L80" s="60">
        <v>0</v>
      </c>
      <c r="M80" s="59">
        <v>0</v>
      </c>
      <c r="N80" s="57">
        <v>-28609.402580530932</v>
      </c>
      <c r="O80" s="57">
        <v>-28609.402580530932</v>
      </c>
      <c r="P80" s="57">
        <v>0</v>
      </c>
      <c r="Q80" s="60">
        <v>-28609.402580530932</v>
      </c>
      <c r="R80" s="61">
        <v>0</v>
      </c>
      <c r="S80" s="59">
        <v>0</v>
      </c>
      <c r="T80" s="57">
        <v>0</v>
      </c>
      <c r="U80" s="57">
        <v>0</v>
      </c>
      <c r="V80" s="57">
        <v>0</v>
      </c>
      <c r="W80" s="60">
        <v>0</v>
      </c>
      <c r="X80" s="59">
        <v>0</v>
      </c>
      <c r="Y80" s="57">
        <v>0</v>
      </c>
      <c r="Z80" s="57">
        <v>0</v>
      </c>
      <c r="AA80" s="57">
        <v>99295.538119483695</v>
      </c>
      <c r="AB80" s="58">
        <v>99295.538119483695</v>
      </c>
      <c r="AC80" s="59">
        <v>-28057.159813729395</v>
      </c>
      <c r="AD80" s="57">
        <v>-27392.33466370753</v>
      </c>
      <c r="AE80" s="57">
        <v>-24964.436764244434</v>
      </c>
      <c r="AF80" s="57">
        <v>-15802.598735996788</v>
      </c>
      <c r="AG80" s="57">
        <v>-3079.0081418055565</v>
      </c>
      <c r="AH80" s="60">
        <v>0</v>
      </c>
    </row>
    <row r="81" spans="1:34" s="6" customFormat="1" x14ac:dyDescent="0.25">
      <c r="A81" s="52" t="s">
        <v>581</v>
      </c>
      <c r="B81" s="53" t="s">
        <v>582</v>
      </c>
      <c r="C81" s="55">
        <v>1.0013299999999999E-3</v>
      </c>
      <c r="D81" s="55">
        <v>1.0559600000000001E-3</v>
      </c>
      <c r="E81" s="56">
        <v>17320.939999999999</v>
      </c>
      <c r="F81" s="57">
        <v>229</v>
      </c>
      <c r="G81" s="58">
        <v>17549.939999999999</v>
      </c>
      <c r="H81" s="59">
        <v>283040</v>
      </c>
      <c r="I81" s="57">
        <v>534035</v>
      </c>
      <c r="J81" s="57">
        <v>72884</v>
      </c>
      <c r="K81" s="57">
        <v>104595</v>
      </c>
      <c r="L81" s="60">
        <v>494454</v>
      </c>
      <c r="M81" s="59">
        <v>6324</v>
      </c>
      <c r="N81" s="57">
        <v>-7293.0256849959187</v>
      </c>
      <c r="O81" s="57">
        <v>-969.02568499591871</v>
      </c>
      <c r="P81" s="57">
        <v>0</v>
      </c>
      <c r="Q81" s="60">
        <v>-969.02568499591871</v>
      </c>
      <c r="R81" s="61">
        <v>5030</v>
      </c>
      <c r="S81" s="59">
        <v>83153</v>
      </c>
      <c r="T81" s="57">
        <v>73768</v>
      </c>
      <c r="U81" s="57">
        <v>36170</v>
      </c>
      <c r="V81" s="57">
        <v>36329.166149748104</v>
      </c>
      <c r="W81" s="60">
        <v>229420.16614974811</v>
      </c>
      <c r="X81" s="59">
        <v>324341</v>
      </c>
      <c r="Y81" s="57">
        <v>70971</v>
      </c>
      <c r="Z81" s="57">
        <v>134850</v>
      </c>
      <c r="AA81" s="57">
        <v>61131.859086125645</v>
      </c>
      <c r="AB81" s="58">
        <v>591293.85908612562</v>
      </c>
      <c r="AC81" s="59">
        <v>-119470.11232403685</v>
      </c>
      <c r="AD81" s="57">
        <v>-161596.40136420124</v>
      </c>
      <c r="AE81" s="57">
        <v>-103722.15157135446</v>
      </c>
      <c r="AF81" s="57">
        <v>11173.924062751445</v>
      </c>
      <c r="AG81" s="57">
        <v>11741.048260463584</v>
      </c>
      <c r="AH81" s="60">
        <v>0</v>
      </c>
    </row>
    <row r="82" spans="1:34" s="6" customFormat="1" x14ac:dyDescent="0.25">
      <c r="A82" s="52" t="s">
        <v>587</v>
      </c>
      <c r="B82" s="53" t="s">
        <v>588</v>
      </c>
      <c r="C82" s="55">
        <v>1.02502E-3</v>
      </c>
      <c r="D82" s="55">
        <v>1.0994500000000001E-3</v>
      </c>
      <c r="E82" s="56">
        <v>17730.78</v>
      </c>
      <c r="F82" s="57">
        <v>234</v>
      </c>
      <c r="G82" s="58">
        <v>17964.78</v>
      </c>
      <c r="H82" s="59">
        <v>289737</v>
      </c>
      <c r="I82" s="57">
        <v>546669</v>
      </c>
      <c r="J82" s="57">
        <v>74609</v>
      </c>
      <c r="K82" s="57">
        <v>107069</v>
      </c>
      <c r="L82" s="60">
        <v>506152</v>
      </c>
      <c r="M82" s="59">
        <v>6474</v>
      </c>
      <c r="N82" s="57">
        <v>8054.9156805879738</v>
      </c>
      <c r="O82" s="57">
        <v>14528.915680587974</v>
      </c>
      <c r="P82" s="57">
        <v>0</v>
      </c>
      <c r="Q82" s="60">
        <v>14528.915680587974</v>
      </c>
      <c r="R82" s="61">
        <v>5149</v>
      </c>
      <c r="S82" s="59">
        <v>85121</v>
      </c>
      <c r="T82" s="57">
        <v>75513</v>
      </c>
      <c r="U82" s="57">
        <v>37026</v>
      </c>
      <c r="V82" s="57">
        <v>87970.754205565026</v>
      </c>
      <c r="W82" s="60">
        <v>285630.75420556503</v>
      </c>
      <c r="X82" s="59">
        <v>332014</v>
      </c>
      <c r="Y82" s="57">
        <v>72650</v>
      </c>
      <c r="Z82" s="57">
        <v>138041</v>
      </c>
      <c r="AA82" s="57">
        <v>116328.15737363206</v>
      </c>
      <c r="AB82" s="58">
        <v>659033.15737363207</v>
      </c>
      <c r="AC82" s="59">
        <v>-102565.59333053022</v>
      </c>
      <c r="AD82" s="57">
        <v>-163462.15889672792</v>
      </c>
      <c r="AE82" s="57">
        <v>-107142.22332494736</v>
      </c>
      <c r="AF82" s="57">
        <v>-10397.603813661561</v>
      </c>
      <c r="AG82" s="57">
        <v>10165.176197800021</v>
      </c>
      <c r="AH82" s="60">
        <v>0</v>
      </c>
    </row>
    <row r="83" spans="1:34" s="6" customFormat="1" x14ac:dyDescent="0.25">
      <c r="A83" s="52" t="s">
        <v>593</v>
      </c>
      <c r="B83" s="53" t="s">
        <v>594</v>
      </c>
      <c r="C83" s="55">
        <v>9.0998000000000001E-4</v>
      </c>
      <c r="D83" s="55">
        <v>9.0532999999999998E-4</v>
      </c>
      <c r="E83" s="56">
        <v>15740.73</v>
      </c>
      <c r="F83" s="57">
        <v>208</v>
      </c>
      <c r="G83" s="58">
        <v>15948.73</v>
      </c>
      <c r="H83" s="59">
        <v>257219</v>
      </c>
      <c r="I83" s="57">
        <v>485315</v>
      </c>
      <c r="J83" s="57">
        <v>66235</v>
      </c>
      <c r="K83" s="57">
        <v>95053</v>
      </c>
      <c r="L83" s="60">
        <v>449346</v>
      </c>
      <c r="M83" s="59">
        <v>5747</v>
      </c>
      <c r="N83" s="57">
        <v>-28088.928675873849</v>
      </c>
      <c r="O83" s="57">
        <v>-22341.928675873849</v>
      </c>
      <c r="P83" s="57">
        <v>0</v>
      </c>
      <c r="Q83" s="60">
        <v>-22341.928675873849</v>
      </c>
      <c r="R83" s="61">
        <v>4571</v>
      </c>
      <c r="S83" s="59">
        <v>75568</v>
      </c>
      <c r="T83" s="57">
        <v>67038</v>
      </c>
      <c r="U83" s="57">
        <v>32870</v>
      </c>
      <c r="V83" s="57">
        <v>31628.669293681691</v>
      </c>
      <c r="W83" s="60">
        <v>207104.66929368168</v>
      </c>
      <c r="X83" s="59">
        <v>294752</v>
      </c>
      <c r="Y83" s="57">
        <v>64496</v>
      </c>
      <c r="Z83" s="57">
        <v>122548</v>
      </c>
      <c r="AA83" s="57">
        <v>68022.999346147408</v>
      </c>
      <c r="AB83" s="58">
        <v>549818.99934614741</v>
      </c>
      <c r="AC83" s="59">
        <v>-126452.47090807254</v>
      </c>
      <c r="AD83" s="57">
        <v>-148917.75500787472</v>
      </c>
      <c r="AE83" s="57">
        <v>-97959.915167716652</v>
      </c>
      <c r="AF83" s="57">
        <v>14505.856076784401</v>
      </c>
      <c r="AG83" s="57">
        <v>16109.954954413774</v>
      </c>
      <c r="AH83" s="60">
        <v>0</v>
      </c>
    </row>
    <row r="84" spans="1:34" s="6" customFormat="1" x14ac:dyDescent="0.25">
      <c r="A84" s="52" t="s">
        <v>595</v>
      </c>
      <c r="B84" s="53" t="s">
        <v>596</v>
      </c>
      <c r="C84" s="55">
        <v>9.4704200000000002E-3</v>
      </c>
      <c r="D84" s="55">
        <v>7.7865499999999997E-3</v>
      </c>
      <c r="E84" s="56">
        <v>163818.97</v>
      </c>
      <c r="F84" s="57">
        <v>2165</v>
      </c>
      <c r="G84" s="58">
        <v>165983.97</v>
      </c>
      <c r="H84" s="59">
        <v>2676952</v>
      </c>
      <c r="I84" s="57">
        <v>5050814</v>
      </c>
      <c r="J84" s="57">
        <v>689328</v>
      </c>
      <c r="K84" s="57">
        <v>989238</v>
      </c>
      <c r="L84" s="60">
        <v>4676467</v>
      </c>
      <c r="M84" s="59">
        <v>59814</v>
      </c>
      <c r="N84" s="57">
        <v>719777.03215810715</v>
      </c>
      <c r="O84" s="57">
        <v>779591.03215810715</v>
      </c>
      <c r="P84" s="57">
        <v>0</v>
      </c>
      <c r="Q84" s="60">
        <v>779591.03215810715</v>
      </c>
      <c r="R84" s="61">
        <v>47570</v>
      </c>
      <c r="S84" s="59">
        <v>786452</v>
      </c>
      <c r="T84" s="57">
        <v>697687</v>
      </c>
      <c r="U84" s="57">
        <v>342091</v>
      </c>
      <c r="V84" s="57">
        <v>1808361.6749042831</v>
      </c>
      <c r="W84" s="60">
        <v>3634591.6749042831</v>
      </c>
      <c r="X84" s="59">
        <v>3067564</v>
      </c>
      <c r="Y84" s="57">
        <v>671232</v>
      </c>
      <c r="Z84" s="57">
        <v>1275394</v>
      </c>
      <c r="AA84" s="57">
        <v>0</v>
      </c>
      <c r="AB84" s="58">
        <v>5014190</v>
      </c>
      <c r="AC84" s="59">
        <v>-371212.16187906184</v>
      </c>
      <c r="AD84" s="57">
        <v>-999565.691872278</v>
      </c>
      <c r="AE84" s="57">
        <v>-626967.27461580758</v>
      </c>
      <c r="AF84" s="57">
        <v>286613.52861132519</v>
      </c>
      <c r="AG84" s="57">
        <v>331533.27466010558</v>
      </c>
      <c r="AH84" s="60">
        <v>0</v>
      </c>
    </row>
    <row r="85" spans="1:34" s="6" customFormat="1" x14ac:dyDescent="0.25">
      <c r="A85" s="52" t="s">
        <v>597</v>
      </c>
      <c r="B85" s="53" t="s">
        <v>598</v>
      </c>
      <c r="C85" s="55">
        <v>3.0383099999999998E-3</v>
      </c>
      <c r="D85" s="55">
        <v>2.9711300000000002E-3</v>
      </c>
      <c r="E85" s="56">
        <v>52556.52</v>
      </c>
      <c r="F85" s="57">
        <v>695</v>
      </c>
      <c r="G85" s="58">
        <v>53251.519999999997</v>
      </c>
      <c r="H85" s="59">
        <v>858823</v>
      </c>
      <c r="I85" s="57">
        <v>1620408</v>
      </c>
      <c r="J85" s="57">
        <v>221151</v>
      </c>
      <c r="K85" s="57">
        <v>317368</v>
      </c>
      <c r="L85" s="60">
        <v>1500309</v>
      </c>
      <c r="M85" s="59">
        <v>19190</v>
      </c>
      <c r="N85" s="57">
        <v>-41210.604047692461</v>
      </c>
      <c r="O85" s="57">
        <v>-22020.604047692461</v>
      </c>
      <c r="P85" s="57">
        <v>0</v>
      </c>
      <c r="Q85" s="60">
        <v>-22020.604047692461</v>
      </c>
      <c r="R85" s="61">
        <v>15262</v>
      </c>
      <c r="S85" s="59">
        <v>252310</v>
      </c>
      <c r="T85" s="57">
        <v>223833</v>
      </c>
      <c r="U85" s="57">
        <v>109750</v>
      </c>
      <c r="V85" s="57">
        <v>276668.64546075964</v>
      </c>
      <c r="W85" s="60">
        <v>862561.64546075964</v>
      </c>
      <c r="X85" s="59">
        <v>984139</v>
      </c>
      <c r="Y85" s="57">
        <v>215345</v>
      </c>
      <c r="Z85" s="57">
        <v>409173</v>
      </c>
      <c r="AA85" s="57">
        <v>318835.82612339221</v>
      </c>
      <c r="AB85" s="58">
        <v>1927492.8261233922</v>
      </c>
      <c r="AC85" s="59">
        <v>-362510.89483970328</v>
      </c>
      <c r="AD85" s="57">
        <v>-485828.10093561723</v>
      </c>
      <c r="AE85" s="57">
        <v>-276993.44777110359</v>
      </c>
      <c r="AF85" s="57">
        <v>1433.3157986078695</v>
      </c>
      <c r="AG85" s="57">
        <v>58967.947085183732</v>
      </c>
      <c r="AH85" s="60">
        <v>0</v>
      </c>
    </row>
    <row r="86" spans="1:34" s="6" customFormat="1" x14ac:dyDescent="0.25">
      <c r="A86" s="52" t="s">
        <v>599</v>
      </c>
      <c r="B86" s="53" t="s">
        <v>600</v>
      </c>
      <c r="C86" s="55">
        <v>9.802700000000001E-4</v>
      </c>
      <c r="D86" s="55">
        <v>1.0289699999999999E-3</v>
      </c>
      <c r="E86" s="56">
        <v>16956.669999999998</v>
      </c>
      <c r="F86" s="57">
        <v>224</v>
      </c>
      <c r="G86" s="58">
        <v>17180.669999999998</v>
      </c>
      <c r="H86" s="59">
        <v>277088</v>
      </c>
      <c r="I86" s="57">
        <v>522803</v>
      </c>
      <c r="J86" s="57">
        <v>71351</v>
      </c>
      <c r="K86" s="57">
        <v>102395</v>
      </c>
      <c r="L86" s="60">
        <v>484055</v>
      </c>
      <c r="M86" s="59">
        <v>6191</v>
      </c>
      <c r="N86" s="57">
        <v>-21902.058328185041</v>
      </c>
      <c r="O86" s="57">
        <v>-15711.058328185041</v>
      </c>
      <c r="P86" s="57">
        <v>0</v>
      </c>
      <c r="Q86" s="60">
        <v>-15711.058328185041</v>
      </c>
      <c r="R86" s="61">
        <v>4924</v>
      </c>
      <c r="S86" s="59">
        <v>81405</v>
      </c>
      <c r="T86" s="57">
        <v>72217</v>
      </c>
      <c r="U86" s="57">
        <v>35409</v>
      </c>
      <c r="V86" s="57">
        <v>14997.370739715267</v>
      </c>
      <c r="W86" s="60">
        <v>204028.37073971526</v>
      </c>
      <c r="X86" s="59">
        <v>317519</v>
      </c>
      <c r="Y86" s="57">
        <v>69478</v>
      </c>
      <c r="Z86" s="57">
        <v>132014</v>
      </c>
      <c r="AA86" s="57">
        <v>46765.913453547109</v>
      </c>
      <c r="AB86" s="58">
        <v>565776.91345354705</v>
      </c>
      <c r="AC86" s="59">
        <v>-125910.13437351878</v>
      </c>
      <c r="AD86" s="57">
        <v>-154003.15873333</v>
      </c>
      <c r="AE86" s="57">
        <v>-100707.60074651582</v>
      </c>
      <c r="AF86" s="57">
        <v>6898.3295246510761</v>
      </c>
      <c r="AG86" s="57">
        <v>11974.021614881814</v>
      </c>
      <c r="AH86" s="60">
        <v>0</v>
      </c>
    </row>
    <row r="87" spans="1:34" s="6" customFormat="1" x14ac:dyDescent="0.25">
      <c r="A87" s="52" t="s">
        <v>615</v>
      </c>
      <c r="B87" s="53" t="s">
        <v>616</v>
      </c>
      <c r="C87" s="55">
        <v>1.121718E-2</v>
      </c>
      <c r="D87" s="55">
        <v>1.1818479999999999E-2</v>
      </c>
      <c r="E87" s="56">
        <v>194034.27</v>
      </c>
      <c r="F87" s="57">
        <v>2565</v>
      </c>
      <c r="G87" s="58">
        <v>196599.27</v>
      </c>
      <c r="H87" s="59">
        <v>3170699</v>
      </c>
      <c r="I87" s="57">
        <v>5982406</v>
      </c>
      <c r="J87" s="57">
        <v>816470</v>
      </c>
      <c r="K87" s="57">
        <v>1171697</v>
      </c>
      <c r="L87" s="60">
        <v>5539012</v>
      </c>
      <c r="M87" s="59">
        <v>70847</v>
      </c>
      <c r="N87" s="57">
        <v>6175.5097933787474</v>
      </c>
      <c r="O87" s="57">
        <v>77022.509793378747</v>
      </c>
      <c r="P87" s="57">
        <v>0</v>
      </c>
      <c r="Q87" s="60">
        <v>77022.509793378747</v>
      </c>
      <c r="R87" s="61">
        <v>56345</v>
      </c>
      <c r="S87" s="59">
        <v>931509</v>
      </c>
      <c r="T87" s="57">
        <v>826371</v>
      </c>
      <c r="U87" s="57">
        <v>405188</v>
      </c>
      <c r="V87" s="57">
        <v>171408.51207341067</v>
      </c>
      <c r="W87" s="60">
        <v>2334476.5120734107</v>
      </c>
      <c r="X87" s="59">
        <v>3633357</v>
      </c>
      <c r="Y87" s="57">
        <v>795036</v>
      </c>
      <c r="Z87" s="57">
        <v>1510633</v>
      </c>
      <c r="AA87" s="57">
        <v>397930.328925504</v>
      </c>
      <c r="AB87" s="58">
        <v>6336956.3289255043</v>
      </c>
      <c r="AC87" s="59">
        <v>-1229447.1863453251</v>
      </c>
      <c r="AD87" s="57">
        <v>-1785138.965110545</v>
      </c>
      <c r="AE87" s="57">
        <v>-1161063.9058684139</v>
      </c>
      <c r="AF87" s="57">
        <v>40568.808789962539</v>
      </c>
      <c r="AG87" s="57">
        <v>132601.43168222767</v>
      </c>
      <c r="AH87" s="60">
        <v>0</v>
      </c>
    </row>
    <row r="88" spans="1:34" s="6" customFormat="1" x14ac:dyDescent="0.25">
      <c r="A88" s="52" t="s">
        <v>617</v>
      </c>
      <c r="B88" s="53" t="s">
        <v>618</v>
      </c>
      <c r="C88" s="55">
        <v>6.74707E-3</v>
      </c>
      <c r="D88" s="55">
        <v>6.4110399999999998E-3</v>
      </c>
      <c r="E88" s="56">
        <v>116710.5</v>
      </c>
      <c r="F88" s="57">
        <v>1543</v>
      </c>
      <c r="G88" s="58">
        <v>118253.5</v>
      </c>
      <c r="H88" s="59">
        <v>1907157</v>
      </c>
      <c r="I88" s="57">
        <v>3598383</v>
      </c>
      <c r="J88" s="57">
        <v>491102</v>
      </c>
      <c r="K88" s="57">
        <v>704769</v>
      </c>
      <c r="L88" s="60">
        <v>3331684</v>
      </c>
      <c r="M88" s="59">
        <v>42614</v>
      </c>
      <c r="N88" s="57">
        <v>247044.24256719436</v>
      </c>
      <c r="O88" s="57">
        <v>289658.24256719439</v>
      </c>
      <c r="P88" s="57">
        <v>0</v>
      </c>
      <c r="Q88" s="60">
        <v>289658.24256719439</v>
      </c>
      <c r="R88" s="61">
        <v>33891</v>
      </c>
      <c r="S88" s="59">
        <v>560297</v>
      </c>
      <c r="T88" s="57">
        <v>497057</v>
      </c>
      <c r="U88" s="57">
        <v>243718</v>
      </c>
      <c r="V88" s="57">
        <v>854451.28547991195</v>
      </c>
      <c r="W88" s="60">
        <v>2155523.2854799121</v>
      </c>
      <c r="X88" s="59">
        <v>2185444</v>
      </c>
      <c r="Y88" s="57">
        <v>478210</v>
      </c>
      <c r="Z88" s="57">
        <v>908637</v>
      </c>
      <c r="AA88" s="57">
        <v>14114.309511438236</v>
      </c>
      <c r="AB88" s="58">
        <v>3586405.309511438</v>
      </c>
      <c r="AC88" s="59">
        <v>-455875.25082608341</v>
      </c>
      <c r="AD88" s="57">
        <v>-780308.14181852899</v>
      </c>
      <c r="AE88" s="57">
        <v>-501572.18347845605</v>
      </c>
      <c r="AF88" s="57">
        <v>157207.66748451017</v>
      </c>
      <c r="AG88" s="57">
        <v>149665.88460703206</v>
      </c>
      <c r="AH88" s="60">
        <v>0</v>
      </c>
    </row>
    <row r="89" spans="1:34" s="6" customFormat="1" x14ac:dyDescent="0.25">
      <c r="A89" s="52" t="s">
        <v>627</v>
      </c>
      <c r="B89" s="53" t="s">
        <v>628</v>
      </c>
      <c r="C89" s="55">
        <v>5.5677999999999999E-4</v>
      </c>
      <c r="D89" s="55">
        <v>5.0659000000000001E-4</v>
      </c>
      <c r="E89" s="56">
        <v>9631.14</v>
      </c>
      <c r="F89" s="57">
        <v>127</v>
      </c>
      <c r="G89" s="58">
        <v>9758.14</v>
      </c>
      <c r="H89" s="59">
        <v>157382</v>
      </c>
      <c r="I89" s="57">
        <v>296945</v>
      </c>
      <c r="J89" s="57">
        <v>40527</v>
      </c>
      <c r="K89" s="57">
        <v>58159</v>
      </c>
      <c r="L89" s="60">
        <v>274936</v>
      </c>
      <c r="M89" s="59">
        <v>3517</v>
      </c>
      <c r="N89" s="57">
        <v>14669.659436086495</v>
      </c>
      <c r="O89" s="57">
        <v>18186.659436086495</v>
      </c>
      <c r="P89" s="57">
        <v>0</v>
      </c>
      <c r="Q89" s="60">
        <v>18186.659436086495</v>
      </c>
      <c r="R89" s="61">
        <v>2797</v>
      </c>
      <c r="S89" s="59">
        <v>46237</v>
      </c>
      <c r="T89" s="57">
        <v>41018</v>
      </c>
      <c r="U89" s="57">
        <v>20112</v>
      </c>
      <c r="V89" s="57">
        <v>89163.015877590995</v>
      </c>
      <c r="W89" s="60">
        <v>196530.01587759098</v>
      </c>
      <c r="X89" s="59">
        <v>180347</v>
      </c>
      <c r="Y89" s="57">
        <v>39463</v>
      </c>
      <c r="Z89" s="57">
        <v>74982</v>
      </c>
      <c r="AA89" s="57">
        <v>54739.320668537046</v>
      </c>
      <c r="AB89" s="58">
        <v>349531.32066853705</v>
      </c>
      <c r="AC89" s="59">
        <v>-44650.332407947441</v>
      </c>
      <c r="AD89" s="57">
        <v>-72801.112234019427</v>
      </c>
      <c r="AE89" s="57">
        <v>-50772.984798784455</v>
      </c>
      <c r="AF89" s="57">
        <v>623.05268938173958</v>
      </c>
      <c r="AG89" s="57">
        <v>14600.071960423535</v>
      </c>
      <c r="AH89" s="60">
        <v>0</v>
      </c>
    </row>
    <row r="90" spans="1:34" s="6" customFormat="1" x14ac:dyDescent="0.25">
      <c r="A90" s="52" t="s">
        <v>631</v>
      </c>
      <c r="B90" s="53" t="s">
        <v>632</v>
      </c>
      <c r="C90" s="55">
        <v>4.7829999999999999E-3</v>
      </c>
      <c r="D90" s="55">
        <v>4.9730599999999996E-3</v>
      </c>
      <c r="E90" s="56">
        <v>82736.179999999993</v>
      </c>
      <c r="F90" s="57">
        <v>1094</v>
      </c>
      <c r="G90" s="58">
        <v>83830.179999999993</v>
      </c>
      <c r="H90" s="59">
        <v>1351985</v>
      </c>
      <c r="I90" s="57">
        <v>2550895</v>
      </c>
      <c r="J90" s="57">
        <v>348142</v>
      </c>
      <c r="K90" s="57">
        <v>499611</v>
      </c>
      <c r="L90" s="60">
        <v>2361832</v>
      </c>
      <c r="M90" s="59">
        <v>30209</v>
      </c>
      <c r="N90" s="57">
        <v>-222441.27561451902</v>
      </c>
      <c r="O90" s="57">
        <v>-192232.27561451902</v>
      </c>
      <c r="P90" s="57">
        <v>0</v>
      </c>
      <c r="Q90" s="60">
        <v>-192232.27561451902</v>
      </c>
      <c r="R90" s="61">
        <v>24025</v>
      </c>
      <c r="S90" s="59">
        <v>397195</v>
      </c>
      <c r="T90" s="57">
        <v>352364</v>
      </c>
      <c r="U90" s="57">
        <v>172772</v>
      </c>
      <c r="V90" s="57">
        <v>0</v>
      </c>
      <c r="W90" s="60">
        <v>922331</v>
      </c>
      <c r="X90" s="59">
        <v>1549262</v>
      </c>
      <c r="Y90" s="57">
        <v>339003</v>
      </c>
      <c r="Z90" s="57">
        <v>644133</v>
      </c>
      <c r="AA90" s="57">
        <v>412653.20002656162</v>
      </c>
      <c r="AB90" s="58">
        <v>2945051.2000265615</v>
      </c>
      <c r="AC90" s="59">
        <v>-677747.40042324504</v>
      </c>
      <c r="AD90" s="57">
        <v>-875512.5623962715</v>
      </c>
      <c r="AE90" s="57">
        <v>-544842.63817313116</v>
      </c>
      <c r="AF90" s="57">
        <v>12195.996523202193</v>
      </c>
      <c r="AG90" s="57">
        <v>63186.404442884319</v>
      </c>
      <c r="AH90" s="60">
        <v>0</v>
      </c>
    </row>
    <row r="91" spans="1:34" s="6" customFormat="1" x14ac:dyDescent="0.25">
      <c r="A91" s="52" t="s">
        <v>633</v>
      </c>
      <c r="B91" s="53" t="s">
        <v>634</v>
      </c>
      <c r="C91" s="55">
        <v>9.1425199999999995E-3</v>
      </c>
      <c r="D91" s="55">
        <v>9.0867900000000008E-3</v>
      </c>
      <c r="E91" s="56">
        <v>158146.87</v>
      </c>
      <c r="F91" s="57">
        <v>2090</v>
      </c>
      <c r="G91" s="58">
        <v>160236.87</v>
      </c>
      <c r="H91" s="59">
        <v>2584266</v>
      </c>
      <c r="I91" s="57">
        <v>4875937</v>
      </c>
      <c r="J91" s="57">
        <v>665461</v>
      </c>
      <c r="K91" s="57">
        <v>954987</v>
      </c>
      <c r="L91" s="60">
        <v>4514550</v>
      </c>
      <c r="M91" s="59">
        <v>57743</v>
      </c>
      <c r="N91" s="57">
        <v>-115166.48016189513</v>
      </c>
      <c r="O91" s="57">
        <v>-57423.480161895131</v>
      </c>
      <c r="P91" s="57">
        <v>0</v>
      </c>
      <c r="Q91" s="60">
        <v>-57423.480161895131</v>
      </c>
      <c r="R91" s="61">
        <v>45923</v>
      </c>
      <c r="S91" s="59">
        <v>759223</v>
      </c>
      <c r="T91" s="57">
        <v>673530</v>
      </c>
      <c r="U91" s="57">
        <v>330247</v>
      </c>
      <c r="V91" s="57">
        <v>60662.458995910492</v>
      </c>
      <c r="W91" s="60">
        <v>1823662.4589959106</v>
      </c>
      <c r="X91" s="59">
        <v>2961354</v>
      </c>
      <c r="Y91" s="57">
        <v>647991</v>
      </c>
      <c r="Z91" s="57">
        <v>1231236</v>
      </c>
      <c r="AA91" s="57">
        <v>393700.84016811295</v>
      </c>
      <c r="AB91" s="58">
        <v>5234281.8401681129</v>
      </c>
      <c r="AC91" s="59">
        <v>-1069654.3486900683</v>
      </c>
      <c r="AD91" s="57">
        <v>-1518153.3613296137</v>
      </c>
      <c r="AE91" s="57">
        <v>-1021129.7996730594</v>
      </c>
      <c r="AF91" s="57">
        <v>35553.572781291266</v>
      </c>
      <c r="AG91" s="57">
        <v>162764.55573924771</v>
      </c>
      <c r="AH91" s="60">
        <v>0</v>
      </c>
    </row>
    <row r="92" spans="1:34" s="6" customFormat="1" x14ac:dyDescent="0.25">
      <c r="A92" s="52" t="s">
        <v>645</v>
      </c>
      <c r="B92" s="53" t="s">
        <v>646</v>
      </c>
      <c r="C92" s="55">
        <v>4.9810999999999996E-4</v>
      </c>
      <c r="D92" s="55">
        <v>5.3286999999999996E-4</v>
      </c>
      <c r="E92" s="56">
        <v>8616.36</v>
      </c>
      <c r="F92" s="57">
        <v>114</v>
      </c>
      <c r="G92" s="58">
        <v>8730.36</v>
      </c>
      <c r="H92" s="59">
        <v>140798</v>
      </c>
      <c r="I92" s="57">
        <v>265655</v>
      </c>
      <c r="J92" s="57">
        <v>36256</v>
      </c>
      <c r="K92" s="57">
        <v>52030</v>
      </c>
      <c r="L92" s="60">
        <v>245965</v>
      </c>
      <c r="M92" s="59">
        <v>3146</v>
      </c>
      <c r="N92" s="57">
        <v>-30169.047263011566</v>
      </c>
      <c r="O92" s="57">
        <v>-27023.047263011566</v>
      </c>
      <c r="P92" s="57">
        <v>0</v>
      </c>
      <c r="Q92" s="60">
        <v>-27023.047263011566</v>
      </c>
      <c r="R92" s="61">
        <v>2502</v>
      </c>
      <c r="S92" s="59">
        <v>41365</v>
      </c>
      <c r="T92" s="57">
        <v>36696</v>
      </c>
      <c r="U92" s="57">
        <v>17993</v>
      </c>
      <c r="V92" s="57">
        <v>10882.437288559435</v>
      </c>
      <c r="W92" s="60">
        <v>106936.43728855943</v>
      </c>
      <c r="X92" s="59">
        <v>161343</v>
      </c>
      <c r="Y92" s="57">
        <v>35304</v>
      </c>
      <c r="Z92" s="57">
        <v>67081</v>
      </c>
      <c r="AA92" s="57">
        <v>94807.417651631811</v>
      </c>
      <c r="AB92" s="58">
        <v>358535.41765163181</v>
      </c>
      <c r="AC92" s="59">
        <v>-79477.660397209562</v>
      </c>
      <c r="AD92" s="57">
        <v>-102183.84560609971</v>
      </c>
      <c r="AE92" s="57">
        <v>-75369.606580496824</v>
      </c>
      <c r="AF92" s="57">
        <v>349.96433812941723</v>
      </c>
      <c r="AG92" s="57">
        <v>5082.167882604308</v>
      </c>
      <c r="AH92" s="60">
        <v>0</v>
      </c>
    </row>
    <row r="93" spans="1:34" s="6" customFormat="1" x14ac:dyDescent="0.25">
      <c r="A93" s="52" t="s">
        <v>651</v>
      </c>
      <c r="B93" s="53" t="s">
        <v>652</v>
      </c>
      <c r="C93" s="55">
        <v>3.4607000000000003E-4</v>
      </c>
      <c r="D93" s="55">
        <v>3.6265000000000001E-4</v>
      </c>
      <c r="E93" s="56">
        <v>5986.24</v>
      </c>
      <c r="F93" s="57">
        <v>79</v>
      </c>
      <c r="G93" s="58">
        <v>6065.24</v>
      </c>
      <c r="H93" s="59">
        <v>97822</v>
      </c>
      <c r="I93" s="57">
        <v>184568</v>
      </c>
      <c r="J93" s="57">
        <v>25190</v>
      </c>
      <c r="K93" s="57">
        <v>36149</v>
      </c>
      <c r="L93" s="60">
        <v>170888</v>
      </c>
      <c r="M93" s="59">
        <v>2186</v>
      </c>
      <c r="N93" s="57">
        <v>-11478.361488796989</v>
      </c>
      <c r="O93" s="57">
        <v>-9292.3614887969889</v>
      </c>
      <c r="P93" s="57">
        <v>0</v>
      </c>
      <c r="Q93" s="60">
        <v>-9292.3614887969889</v>
      </c>
      <c r="R93" s="61">
        <v>1738</v>
      </c>
      <c r="S93" s="59">
        <v>28739</v>
      </c>
      <c r="T93" s="57">
        <v>25495</v>
      </c>
      <c r="U93" s="57">
        <v>12501</v>
      </c>
      <c r="V93" s="57">
        <v>1312.0675296422062</v>
      </c>
      <c r="W93" s="60">
        <v>68047.067529642212</v>
      </c>
      <c r="X93" s="59">
        <v>112096</v>
      </c>
      <c r="Y93" s="57">
        <v>24528</v>
      </c>
      <c r="Z93" s="57">
        <v>46606</v>
      </c>
      <c r="AA93" s="57">
        <v>40795.27694070062</v>
      </c>
      <c r="AB93" s="58">
        <v>224025.27694070063</v>
      </c>
      <c r="AC93" s="59">
        <v>-49088.070430654152</v>
      </c>
      <c r="AD93" s="57">
        <v>-66461.69420858378</v>
      </c>
      <c r="AE93" s="57">
        <v>-44575.147633460787</v>
      </c>
      <c r="AF93" s="57">
        <v>-142.77381872757178</v>
      </c>
      <c r="AG93" s="57">
        <v>4289.4766803678804</v>
      </c>
      <c r="AH93" s="60">
        <v>0</v>
      </c>
    </row>
    <row r="94" spans="1:34" s="6" customFormat="1" x14ac:dyDescent="0.25">
      <c r="A94" s="52" t="s">
        <v>659</v>
      </c>
      <c r="B94" s="53" t="s">
        <v>660</v>
      </c>
      <c r="C94" s="55">
        <v>2.2788039999999999E-2</v>
      </c>
      <c r="D94" s="55">
        <v>2.222652E-2</v>
      </c>
      <c r="E94" s="56">
        <v>394186.54</v>
      </c>
      <c r="F94" s="57">
        <v>5210</v>
      </c>
      <c r="G94" s="58">
        <v>399396.54</v>
      </c>
      <c r="H94" s="59">
        <v>6441371</v>
      </c>
      <c r="I94" s="57">
        <v>12153438</v>
      </c>
      <c r="J94" s="57">
        <v>1658684</v>
      </c>
      <c r="K94" s="57">
        <v>2380338</v>
      </c>
      <c r="L94" s="60">
        <v>11252669</v>
      </c>
      <c r="M94" s="59">
        <v>143927</v>
      </c>
      <c r="N94" s="57">
        <v>-262920.51260188455</v>
      </c>
      <c r="O94" s="57">
        <v>-118993.51260188455</v>
      </c>
      <c r="P94" s="57">
        <v>0</v>
      </c>
      <c r="Q94" s="60">
        <v>-118993.51260188455</v>
      </c>
      <c r="R94" s="61">
        <v>114466</v>
      </c>
      <c r="S94" s="59">
        <v>1892388</v>
      </c>
      <c r="T94" s="57">
        <v>1678797</v>
      </c>
      <c r="U94" s="57">
        <v>823151</v>
      </c>
      <c r="V94" s="57">
        <v>930281.91166477581</v>
      </c>
      <c r="W94" s="60">
        <v>5324617.9116647756</v>
      </c>
      <c r="X94" s="59">
        <v>7381275</v>
      </c>
      <c r="Y94" s="57">
        <v>1615141</v>
      </c>
      <c r="Z94" s="57">
        <v>3068897</v>
      </c>
      <c r="AA94" s="57">
        <v>910852.76998842135</v>
      </c>
      <c r="AB94" s="58">
        <v>12976165.769988421</v>
      </c>
      <c r="AC94" s="59">
        <v>-2642787.3503273837</v>
      </c>
      <c r="AD94" s="57">
        <v>-3609204.3559825365</v>
      </c>
      <c r="AE94" s="57">
        <v>-2267412.8338412168</v>
      </c>
      <c r="AF94" s="57">
        <v>419820.48195636435</v>
      </c>
      <c r="AG94" s="57">
        <v>448036.1998711279</v>
      </c>
      <c r="AH94" s="60">
        <v>0</v>
      </c>
    </row>
    <row r="95" spans="1:34" s="6" customFormat="1" x14ac:dyDescent="0.25">
      <c r="A95" s="52" t="s">
        <v>671</v>
      </c>
      <c r="B95" s="53" t="s">
        <v>672</v>
      </c>
      <c r="C95" s="55">
        <v>4.2588000000000001E-4</v>
      </c>
      <c r="D95" s="55">
        <v>5.5595999999999998E-4</v>
      </c>
      <c r="E95" s="56">
        <v>7366.91</v>
      </c>
      <c r="F95" s="57">
        <v>97</v>
      </c>
      <c r="G95" s="58">
        <v>7463.91</v>
      </c>
      <c r="H95" s="59">
        <v>120381</v>
      </c>
      <c r="I95" s="57">
        <v>227133</v>
      </c>
      <c r="J95" s="57">
        <v>30999</v>
      </c>
      <c r="K95" s="57">
        <v>44486</v>
      </c>
      <c r="L95" s="60">
        <v>210298</v>
      </c>
      <c r="M95" s="59">
        <v>2690</v>
      </c>
      <c r="N95" s="57">
        <v>-31789.609031265223</v>
      </c>
      <c r="O95" s="57">
        <v>-29099.609031265223</v>
      </c>
      <c r="P95" s="57">
        <v>0</v>
      </c>
      <c r="Q95" s="60">
        <v>-29099.609031265223</v>
      </c>
      <c r="R95" s="61">
        <v>2139</v>
      </c>
      <c r="S95" s="59">
        <v>35366</v>
      </c>
      <c r="T95" s="57">
        <v>31375</v>
      </c>
      <c r="U95" s="57">
        <v>15384</v>
      </c>
      <c r="V95" s="57">
        <v>3957.1667930546473</v>
      </c>
      <c r="W95" s="60">
        <v>86082.166793054654</v>
      </c>
      <c r="X95" s="59">
        <v>137947</v>
      </c>
      <c r="Y95" s="57">
        <v>30185</v>
      </c>
      <c r="Z95" s="57">
        <v>57354</v>
      </c>
      <c r="AA95" s="57">
        <v>148435.32513905238</v>
      </c>
      <c r="AB95" s="58">
        <v>373921.32513905235</v>
      </c>
      <c r="AC95" s="59">
        <v>-85905.809232162414</v>
      </c>
      <c r="AD95" s="57">
        <v>-100705.07089045589</v>
      </c>
      <c r="AE95" s="57">
        <v>-77153.39849985014</v>
      </c>
      <c r="AF95" s="57">
        <v>-18362.647694087678</v>
      </c>
      <c r="AG95" s="57">
        <v>-5712.2320294415567</v>
      </c>
      <c r="AH95" s="60">
        <v>0</v>
      </c>
    </row>
    <row r="96" spans="1:34" s="6" customFormat="1" x14ac:dyDescent="0.25">
      <c r="A96" s="52" t="s">
        <v>675</v>
      </c>
      <c r="B96" s="53" t="s">
        <v>676</v>
      </c>
      <c r="C96" s="55">
        <v>1.29463E-3</v>
      </c>
      <c r="D96" s="55">
        <v>1.4907200000000001E-3</v>
      </c>
      <c r="E96" s="56">
        <v>22394.39</v>
      </c>
      <c r="F96" s="57">
        <v>296</v>
      </c>
      <c r="G96" s="58">
        <v>22690.39</v>
      </c>
      <c r="H96" s="59">
        <v>365946</v>
      </c>
      <c r="I96" s="57">
        <v>690459</v>
      </c>
      <c r="J96" s="57">
        <v>94233</v>
      </c>
      <c r="K96" s="57">
        <v>135231</v>
      </c>
      <c r="L96" s="60">
        <v>639285</v>
      </c>
      <c r="M96" s="59">
        <v>8177</v>
      </c>
      <c r="N96" s="57">
        <v>-46488.821599812654</v>
      </c>
      <c r="O96" s="57">
        <v>-38311.821599812654</v>
      </c>
      <c r="P96" s="57">
        <v>0</v>
      </c>
      <c r="Q96" s="60">
        <v>-38311.821599812654</v>
      </c>
      <c r="R96" s="61">
        <v>6503</v>
      </c>
      <c r="S96" s="59">
        <v>107510</v>
      </c>
      <c r="T96" s="57">
        <v>95375</v>
      </c>
      <c r="U96" s="57">
        <v>46765</v>
      </c>
      <c r="V96" s="57">
        <v>2536.1490813421947</v>
      </c>
      <c r="W96" s="60">
        <v>252186.14908134218</v>
      </c>
      <c r="X96" s="59">
        <v>419344</v>
      </c>
      <c r="Y96" s="57">
        <v>91759</v>
      </c>
      <c r="Z96" s="57">
        <v>174350</v>
      </c>
      <c r="AA96" s="57">
        <v>182291.23584754186</v>
      </c>
      <c r="AB96" s="58">
        <v>867744.23584754183</v>
      </c>
      <c r="AC96" s="59">
        <v>-185935.48074705125</v>
      </c>
      <c r="AD96" s="57">
        <v>-248547.79509826252</v>
      </c>
      <c r="AE96" s="57">
        <v>-168926.23510405861</v>
      </c>
      <c r="AF96" s="57">
        <v>-14757.847497903324</v>
      </c>
      <c r="AG96" s="57">
        <v>2609.271681076043</v>
      </c>
      <c r="AH96" s="60">
        <v>0</v>
      </c>
    </row>
    <row r="97" spans="1:34" s="6" customFormat="1" x14ac:dyDescent="0.25">
      <c r="A97" s="52" t="s">
        <v>687</v>
      </c>
      <c r="B97" s="53" t="s">
        <v>688</v>
      </c>
      <c r="C97" s="55">
        <v>2.1874300000000002E-3</v>
      </c>
      <c r="D97" s="55">
        <v>2.1613000000000001E-3</v>
      </c>
      <c r="E97" s="56">
        <v>37838.129999999997</v>
      </c>
      <c r="F97" s="57">
        <v>500</v>
      </c>
      <c r="G97" s="58">
        <v>38338.129999999997</v>
      </c>
      <c r="H97" s="59">
        <v>618309</v>
      </c>
      <c r="I97" s="57">
        <v>1166612</v>
      </c>
      <c r="J97" s="57">
        <v>159217</v>
      </c>
      <c r="K97" s="57">
        <v>228489</v>
      </c>
      <c r="L97" s="60">
        <v>1080147</v>
      </c>
      <c r="M97" s="59">
        <v>13816</v>
      </c>
      <c r="N97" s="57">
        <v>-87958.305826223776</v>
      </c>
      <c r="O97" s="57">
        <v>-74142.305826223776</v>
      </c>
      <c r="P97" s="57">
        <v>0</v>
      </c>
      <c r="Q97" s="60">
        <v>-74142.305826223776</v>
      </c>
      <c r="R97" s="61">
        <v>10988</v>
      </c>
      <c r="S97" s="59">
        <v>181651</v>
      </c>
      <c r="T97" s="57">
        <v>161148</v>
      </c>
      <c r="U97" s="57">
        <v>79015</v>
      </c>
      <c r="V97" s="57">
        <v>80342.152865759272</v>
      </c>
      <c r="W97" s="60">
        <v>502156.15286575927</v>
      </c>
      <c r="X97" s="59">
        <v>708531</v>
      </c>
      <c r="Y97" s="57">
        <v>155038</v>
      </c>
      <c r="Z97" s="57">
        <v>294584</v>
      </c>
      <c r="AA97" s="57">
        <v>209695.35236668246</v>
      </c>
      <c r="AB97" s="58">
        <v>1367848.3523666824</v>
      </c>
      <c r="AC97" s="59">
        <v>-321911.03080027224</v>
      </c>
      <c r="AD97" s="57">
        <v>-391206.57201068581</v>
      </c>
      <c r="AE97" s="57">
        <v>-231209.74324020994</v>
      </c>
      <c r="AF97" s="57">
        <v>38411.152701835716</v>
      </c>
      <c r="AG97" s="57">
        <v>40223.993848409184</v>
      </c>
      <c r="AH97" s="60">
        <v>0</v>
      </c>
    </row>
    <row r="98" spans="1:34" s="6" customFormat="1" x14ac:dyDescent="0.25">
      <c r="A98" s="52" t="s">
        <v>711</v>
      </c>
      <c r="B98" s="53" t="s">
        <v>712</v>
      </c>
      <c r="C98" s="55">
        <v>3.6549E-4</v>
      </c>
      <c r="D98" s="55">
        <v>4.0936E-4</v>
      </c>
      <c r="E98" s="56">
        <v>6322.27</v>
      </c>
      <c r="F98" s="57">
        <v>84</v>
      </c>
      <c r="G98" s="58">
        <v>6406.27</v>
      </c>
      <c r="H98" s="59">
        <v>103311</v>
      </c>
      <c r="I98" s="57">
        <v>194925</v>
      </c>
      <c r="J98" s="57">
        <v>26603</v>
      </c>
      <c r="K98" s="57">
        <v>38177</v>
      </c>
      <c r="L98" s="60">
        <v>180478</v>
      </c>
      <c r="M98" s="59">
        <v>2308</v>
      </c>
      <c r="N98" s="57">
        <v>5519.5235503473405</v>
      </c>
      <c r="O98" s="57">
        <v>7827.5235503473405</v>
      </c>
      <c r="P98" s="57">
        <v>0</v>
      </c>
      <c r="Q98" s="60">
        <v>7827.5235503473405</v>
      </c>
      <c r="R98" s="61">
        <v>1836</v>
      </c>
      <c r="S98" s="59">
        <v>30351</v>
      </c>
      <c r="T98" s="57">
        <v>26926</v>
      </c>
      <c r="U98" s="57">
        <v>13202</v>
      </c>
      <c r="V98" s="57">
        <v>29268.972459514542</v>
      </c>
      <c r="W98" s="60">
        <v>99747.972459514538</v>
      </c>
      <c r="X98" s="59">
        <v>118386</v>
      </c>
      <c r="Y98" s="57">
        <v>25905</v>
      </c>
      <c r="Z98" s="57">
        <v>49221</v>
      </c>
      <c r="AA98" s="57">
        <v>24128.400140324073</v>
      </c>
      <c r="AB98" s="58">
        <v>217640.40014032408</v>
      </c>
      <c r="AC98" s="59">
        <v>-29036.369437695408</v>
      </c>
      <c r="AD98" s="57">
        <v>-55903.805667878929</v>
      </c>
      <c r="AE98" s="57">
        <v>-36998.192300519571</v>
      </c>
      <c r="AF98" s="57">
        <v>2158.8445415888618</v>
      </c>
      <c r="AG98" s="57">
        <v>1887.0951836955064</v>
      </c>
      <c r="AH98" s="60">
        <v>0</v>
      </c>
    </row>
    <row r="99" spans="1:34" s="6" customFormat="1" x14ac:dyDescent="0.25">
      <c r="A99" s="52" t="s">
        <v>723</v>
      </c>
      <c r="B99" s="53" t="s">
        <v>724</v>
      </c>
      <c r="C99" s="55">
        <v>2.14291E-3</v>
      </c>
      <c r="D99" s="55">
        <v>2.2254499999999999E-3</v>
      </c>
      <c r="E99" s="56">
        <v>37068</v>
      </c>
      <c r="F99" s="57">
        <v>490</v>
      </c>
      <c r="G99" s="58">
        <v>37558</v>
      </c>
      <c r="H99" s="59">
        <v>605725</v>
      </c>
      <c r="I99" s="57">
        <v>1142868</v>
      </c>
      <c r="J99" s="57">
        <v>155977</v>
      </c>
      <c r="K99" s="57">
        <v>223839</v>
      </c>
      <c r="L99" s="60">
        <v>1058163</v>
      </c>
      <c r="M99" s="59">
        <v>13534</v>
      </c>
      <c r="N99" s="57">
        <v>-68208.425512190122</v>
      </c>
      <c r="O99" s="57">
        <v>-54674.425512190122</v>
      </c>
      <c r="P99" s="57">
        <v>0</v>
      </c>
      <c r="Q99" s="60">
        <v>-54674.425512190122</v>
      </c>
      <c r="R99" s="61">
        <v>10764</v>
      </c>
      <c r="S99" s="59">
        <v>177954</v>
      </c>
      <c r="T99" s="57">
        <v>157868</v>
      </c>
      <c r="U99" s="57">
        <v>77406</v>
      </c>
      <c r="V99" s="57">
        <v>0</v>
      </c>
      <c r="W99" s="60">
        <v>413228</v>
      </c>
      <c r="X99" s="59">
        <v>694110</v>
      </c>
      <c r="Y99" s="57">
        <v>151882</v>
      </c>
      <c r="Z99" s="57">
        <v>288589</v>
      </c>
      <c r="AA99" s="57">
        <v>164594.07239863492</v>
      </c>
      <c r="AB99" s="58">
        <v>1299175.0723986349</v>
      </c>
      <c r="AC99" s="59">
        <v>-291098.7211169033</v>
      </c>
      <c r="AD99" s="57">
        <v>-377784.82267906383</v>
      </c>
      <c r="AE99" s="57">
        <v>-245576.02029215809</v>
      </c>
      <c r="AF99" s="57">
        <v>-57.965884979021212</v>
      </c>
      <c r="AG99" s="57">
        <v>28570.457574469419</v>
      </c>
      <c r="AH99" s="60">
        <v>0</v>
      </c>
    </row>
    <row r="100" spans="1:34" s="6" customFormat="1" x14ac:dyDescent="0.25">
      <c r="A100" s="52" t="s">
        <v>735</v>
      </c>
      <c r="B100" s="53" t="s">
        <v>736</v>
      </c>
      <c r="C100" s="55">
        <v>1.0218E-3</v>
      </c>
      <c r="D100" s="55">
        <v>1.1664399999999999E-3</v>
      </c>
      <c r="E100" s="56">
        <v>17675.12</v>
      </c>
      <c r="F100" s="57">
        <v>234</v>
      </c>
      <c r="G100" s="58">
        <v>17909.12</v>
      </c>
      <c r="H100" s="59">
        <v>288827</v>
      </c>
      <c r="I100" s="57">
        <v>544952</v>
      </c>
      <c r="J100" s="57">
        <v>74374</v>
      </c>
      <c r="K100" s="57">
        <v>106733</v>
      </c>
      <c r="L100" s="60">
        <v>504562</v>
      </c>
      <c r="M100" s="59">
        <v>6454</v>
      </c>
      <c r="N100" s="57">
        <v>-22126.806136021311</v>
      </c>
      <c r="O100" s="57">
        <v>-15672.806136021311</v>
      </c>
      <c r="P100" s="57">
        <v>0</v>
      </c>
      <c r="Q100" s="60">
        <v>-15672.806136021311</v>
      </c>
      <c r="R100" s="61">
        <v>5133</v>
      </c>
      <c r="S100" s="59">
        <v>84853</v>
      </c>
      <c r="T100" s="57">
        <v>75276</v>
      </c>
      <c r="U100" s="57">
        <v>36910</v>
      </c>
      <c r="V100" s="57">
        <v>25961.061639320247</v>
      </c>
      <c r="W100" s="60">
        <v>223000.06163932025</v>
      </c>
      <c r="X100" s="59">
        <v>330971</v>
      </c>
      <c r="Y100" s="57">
        <v>72422</v>
      </c>
      <c r="Z100" s="57">
        <v>137607</v>
      </c>
      <c r="AA100" s="57">
        <v>129967.72209907314</v>
      </c>
      <c r="AB100" s="58">
        <v>670967.72209907311</v>
      </c>
      <c r="AC100" s="59">
        <v>-138627.85955314589</v>
      </c>
      <c r="AD100" s="57">
        <v>-189219.74253374565</v>
      </c>
      <c r="AE100" s="57">
        <v>-122280.33442381496</v>
      </c>
      <c r="AF100" s="57">
        <v>-915.64735262348768</v>
      </c>
      <c r="AG100" s="57">
        <v>3075.9234035770478</v>
      </c>
      <c r="AH100" s="60">
        <v>0</v>
      </c>
    </row>
    <row r="101" spans="1:34" s="6" customFormat="1" x14ac:dyDescent="0.25">
      <c r="A101" s="52" t="s">
        <v>737</v>
      </c>
      <c r="B101" s="53" t="s">
        <v>738</v>
      </c>
      <c r="C101" s="55">
        <v>6.6956999999999997E-4</v>
      </c>
      <c r="D101" s="55">
        <v>7.6298999999999996E-4</v>
      </c>
      <c r="E101" s="56">
        <v>11582.26</v>
      </c>
      <c r="F101" s="57">
        <v>153</v>
      </c>
      <c r="G101" s="58">
        <v>11735.26</v>
      </c>
      <c r="H101" s="59">
        <v>189264</v>
      </c>
      <c r="I101" s="57">
        <v>357099</v>
      </c>
      <c r="J101" s="57">
        <v>48736</v>
      </c>
      <c r="K101" s="57">
        <v>69940</v>
      </c>
      <c r="L101" s="60">
        <v>330632</v>
      </c>
      <c r="M101" s="59">
        <v>4229</v>
      </c>
      <c r="N101" s="57">
        <v>10196.548318668276</v>
      </c>
      <c r="O101" s="57">
        <v>14425.548318668276</v>
      </c>
      <c r="P101" s="57">
        <v>0</v>
      </c>
      <c r="Q101" s="60">
        <v>14425.548318668276</v>
      </c>
      <c r="R101" s="61">
        <v>3363</v>
      </c>
      <c r="S101" s="59">
        <v>55603</v>
      </c>
      <c r="T101" s="57">
        <v>49327</v>
      </c>
      <c r="U101" s="57">
        <v>24186</v>
      </c>
      <c r="V101" s="57">
        <v>18706.2484290301</v>
      </c>
      <c r="W101" s="60">
        <v>147822.24842903009</v>
      </c>
      <c r="X101" s="59">
        <v>216880</v>
      </c>
      <c r="Y101" s="57">
        <v>47457</v>
      </c>
      <c r="Z101" s="57">
        <v>90172</v>
      </c>
      <c r="AA101" s="57">
        <v>56455.849192837384</v>
      </c>
      <c r="AB101" s="58">
        <v>410964.84919283737</v>
      </c>
      <c r="AC101" s="59">
        <v>-72912.597746116677</v>
      </c>
      <c r="AD101" s="57">
        <v>-109843.88518443695</v>
      </c>
      <c r="AE101" s="57">
        <v>-78923.30043152337</v>
      </c>
      <c r="AF101" s="57">
        <v>-3612.5183502564196</v>
      </c>
      <c r="AG101" s="57">
        <v>2149.7009485260696</v>
      </c>
      <c r="AH101" s="60">
        <v>0</v>
      </c>
    </row>
    <row r="102" spans="1:34" s="6" customFormat="1" x14ac:dyDescent="0.25">
      <c r="A102" s="52" t="s">
        <v>757</v>
      </c>
      <c r="B102" s="53" t="s">
        <v>758</v>
      </c>
      <c r="C102" s="55">
        <v>1.349E-5</v>
      </c>
      <c r="D102" s="55">
        <v>0</v>
      </c>
      <c r="E102" s="56">
        <v>233.4</v>
      </c>
      <c r="F102" s="57">
        <v>3</v>
      </c>
      <c r="G102" s="58">
        <v>236.4</v>
      </c>
      <c r="H102" s="59">
        <v>3813</v>
      </c>
      <c r="I102" s="57">
        <v>7195</v>
      </c>
      <c r="J102" s="57">
        <v>982</v>
      </c>
      <c r="K102" s="57">
        <v>1409</v>
      </c>
      <c r="L102" s="60">
        <v>6661</v>
      </c>
      <c r="M102" s="59">
        <v>85</v>
      </c>
      <c r="N102" s="57">
        <v>-9892.7795805538844</v>
      </c>
      <c r="O102" s="57">
        <v>-9807.7795805538844</v>
      </c>
      <c r="P102" s="57">
        <v>0</v>
      </c>
      <c r="Q102" s="60">
        <v>-9807.7795805538844</v>
      </c>
      <c r="R102" s="61">
        <v>68</v>
      </c>
      <c r="S102" s="59">
        <v>1120</v>
      </c>
      <c r="T102" s="57">
        <v>994</v>
      </c>
      <c r="U102" s="57">
        <v>487</v>
      </c>
      <c r="V102" s="57">
        <v>7073.5026614598319</v>
      </c>
      <c r="W102" s="60">
        <v>9674.5026614598319</v>
      </c>
      <c r="X102" s="59">
        <v>4370</v>
      </c>
      <c r="Y102" s="57">
        <v>956</v>
      </c>
      <c r="Z102" s="57">
        <v>1817</v>
      </c>
      <c r="AA102" s="57">
        <v>10425.715414317752</v>
      </c>
      <c r="AB102" s="58">
        <v>17568.715414317754</v>
      </c>
      <c r="AC102" s="59">
        <v>-10368.561050201881</v>
      </c>
      <c r="AD102" s="57">
        <v>-764.38810441553619</v>
      </c>
      <c r="AE102" s="57">
        <v>81.883129850168189</v>
      </c>
      <c r="AF102" s="57">
        <v>1573.8831298501682</v>
      </c>
      <c r="AG102" s="57">
        <v>1582.9701420591587</v>
      </c>
      <c r="AH102" s="60">
        <v>0</v>
      </c>
    </row>
    <row r="103" spans="1:34" s="6" customFormat="1" x14ac:dyDescent="0.25">
      <c r="A103" s="52" t="s">
        <v>759</v>
      </c>
      <c r="B103" s="53" t="s">
        <v>760</v>
      </c>
      <c r="C103" s="55">
        <v>0</v>
      </c>
      <c r="D103" s="55">
        <v>0</v>
      </c>
      <c r="E103" s="56">
        <v>0</v>
      </c>
      <c r="F103" s="57">
        <v>0</v>
      </c>
      <c r="G103" s="58">
        <v>0</v>
      </c>
      <c r="H103" s="59">
        <v>0</v>
      </c>
      <c r="I103" s="57">
        <v>0</v>
      </c>
      <c r="J103" s="57">
        <v>0</v>
      </c>
      <c r="K103" s="57">
        <v>0</v>
      </c>
      <c r="L103" s="60">
        <v>0</v>
      </c>
      <c r="M103" s="59">
        <v>0</v>
      </c>
      <c r="N103" s="57">
        <v>-49699.199800038383</v>
      </c>
      <c r="O103" s="57">
        <v>-49699.199800038383</v>
      </c>
      <c r="P103" s="57">
        <v>0</v>
      </c>
      <c r="Q103" s="60">
        <v>-49699.199800038383</v>
      </c>
      <c r="R103" s="61">
        <v>0</v>
      </c>
      <c r="S103" s="59">
        <v>0</v>
      </c>
      <c r="T103" s="57">
        <v>0</v>
      </c>
      <c r="U103" s="57">
        <v>0</v>
      </c>
      <c r="V103" s="57">
        <v>0</v>
      </c>
      <c r="W103" s="60">
        <v>0</v>
      </c>
      <c r="X103" s="59">
        <v>0</v>
      </c>
      <c r="Y103" s="57">
        <v>0</v>
      </c>
      <c r="Z103" s="57">
        <v>0</v>
      </c>
      <c r="AA103" s="57">
        <v>78531.214970082772</v>
      </c>
      <c r="AB103" s="58">
        <v>78531.214970082772</v>
      </c>
      <c r="AC103" s="59">
        <v>-43026.835819702661</v>
      </c>
      <c r="AD103" s="57">
        <v>-29466.426108893807</v>
      </c>
      <c r="AE103" s="57">
        <v>-6037.9530414863002</v>
      </c>
      <c r="AF103" s="57">
        <v>0</v>
      </c>
      <c r="AG103" s="57">
        <v>0</v>
      </c>
      <c r="AH103" s="60">
        <v>0</v>
      </c>
    </row>
    <row r="104" spans="1:34" s="6" customFormat="1" x14ac:dyDescent="0.25">
      <c r="A104" s="52" t="s">
        <v>775</v>
      </c>
      <c r="B104" s="53" t="s">
        <v>776</v>
      </c>
      <c r="C104" s="55">
        <v>4.7403000000000001E-4</v>
      </c>
      <c r="D104" s="55">
        <v>3.8839000000000001E-4</v>
      </c>
      <c r="E104" s="56">
        <v>8199.73</v>
      </c>
      <c r="F104" s="57">
        <v>108</v>
      </c>
      <c r="G104" s="58">
        <v>8307.73</v>
      </c>
      <c r="H104" s="59">
        <v>133991</v>
      </c>
      <c r="I104" s="57">
        <v>252812</v>
      </c>
      <c r="J104" s="57">
        <v>34503</v>
      </c>
      <c r="K104" s="57">
        <v>49515</v>
      </c>
      <c r="L104" s="60">
        <v>234075</v>
      </c>
      <c r="M104" s="59">
        <v>2994</v>
      </c>
      <c r="N104" s="57">
        <v>-24234.644400302874</v>
      </c>
      <c r="O104" s="57">
        <v>-21240.644400302874</v>
      </c>
      <c r="P104" s="57">
        <v>0</v>
      </c>
      <c r="Q104" s="60">
        <v>-21240.644400302874</v>
      </c>
      <c r="R104" s="61">
        <v>2381</v>
      </c>
      <c r="S104" s="59">
        <v>39365</v>
      </c>
      <c r="T104" s="57">
        <v>34922</v>
      </c>
      <c r="U104" s="57">
        <v>17123</v>
      </c>
      <c r="V104" s="57">
        <v>47021.737266300974</v>
      </c>
      <c r="W104" s="60">
        <v>138431.73726630097</v>
      </c>
      <c r="X104" s="59">
        <v>153543</v>
      </c>
      <c r="Y104" s="57">
        <v>33598</v>
      </c>
      <c r="Z104" s="57">
        <v>63838</v>
      </c>
      <c r="AA104" s="57">
        <v>157779.65245882291</v>
      </c>
      <c r="AB104" s="58">
        <v>408758.65245882294</v>
      </c>
      <c r="AC104" s="59">
        <v>-89528.379704847874</v>
      </c>
      <c r="AD104" s="57">
        <v>-114889.97807578891</v>
      </c>
      <c r="AE104" s="57">
        <v>-83201.722354791214</v>
      </c>
      <c r="AF104" s="57">
        <v>562.44367943791804</v>
      </c>
      <c r="AG104" s="57">
        <v>16730.721263468149</v>
      </c>
      <c r="AH104" s="60">
        <v>0</v>
      </c>
    </row>
    <row r="105" spans="1:34" s="6" customFormat="1" x14ac:dyDescent="0.25">
      <c r="A105" s="52" t="s">
        <v>783</v>
      </c>
      <c r="B105" s="53" t="s">
        <v>784</v>
      </c>
      <c r="C105" s="55">
        <v>1.9112700000000001E-3</v>
      </c>
      <c r="D105" s="55">
        <v>1.8388899999999999E-3</v>
      </c>
      <c r="E105" s="56">
        <v>33061.120000000003</v>
      </c>
      <c r="F105" s="57">
        <v>437</v>
      </c>
      <c r="G105" s="58">
        <v>33498.120000000003</v>
      </c>
      <c r="H105" s="59">
        <v>540248</v>
      </c>
      <c r="I105" s="57">
        <v>1019329</v>
      </c>
      <c r="J105" s="57">
        <v>139117</v>
      </c>
      <c r="K105" s="57">
        <v>199643</v>
      </c>
      <c r="L105" s="60">
        <v>943780</v>
      </c>
      <c r="M105" s="59">
        <v>12071</v>
      </c>
      <c r="N105" s="57">
        <v>21693.742641456458</v>
      </c>
      <c r="O105" s="57">
        <v>33764.742641456454</v>
      </c>
      <c r="P105" s="57">
        <v>0</v>
      </c>
      <c r="Q105" s="60">
        <v>33764.742641456454</v>
      </c>
      <c r="R105" s="61">
        <v>9600</v>
      </c>
      <c r="S105" s="59">
        <v>158718</v>
      </c>
      <c r="T105" s="57">
        <v>140803</v>
      </c>
      <c r="U105" s="57">
        <v>69039</v>
      </c>
      <c r="V105" s="57">
        <v>147562.62526081939</v>
      </c>
      <c r="W105" s="60">
        <v>516122.62526081939</v>
      </c>
      <c r="X105" s="59">
        <v>619080</v>
      </c>
      <c r="Y105" s="57">
        <v>135464</v>
      </c>
      <c r="Z105" s="57">
        <v>257393</v>
      </c>
      <c r="AA105" s="57">
        <v>36396.005370049621</v>
      </c>
      <c r="AB105" s="58">
        <v>1048333.0053700496</v>
      </c>
      <c r="AC105" s="59">
        <v>-181314.06731983481</v>
      </c>
      <c r="AD105" s="57">
        <v>-261739.41231178941</v>
      </c>
      <c r="AE105" s="57">
        <v>-154040.70870720659</v>
      </c>
      <c r="AF105" s="57">
        <v>24772.84124083674</v>
      </c>
      <c r="AG105" s="57">
        <v>40110.966988763859</v>
      </c>
      <c r="AH105" s="60">
        <v>0</v>
      </c>
    </row>
    <row r="106" spans="1:34" s="6" customFormat="1" x14ac:dyDescent="0.25">
      <c r="A106" s="52" t="s">
        <v>787</v>
      </c>
      <c r="B106" s="53" t="s">
        <v>788</v>
      </c>
      <c r="C106" s="55">
        <v>1.198432E-2</v>
      </c>
      <c r="D106" s="55">
        <v>1.139242E-2</v>
      </c>
      <c r="E106" s="56">
        <v>207304.28</v>
      </c>
      <c r="F106" s="57">
        <v>2740</v>
      </c>
      <c r="G106" s="58">
        <v>210044.28</v>
      </c>
      <c r="H106" s="59">
        <v>3387542</v>
      </c>
      <c r="I106" s="57">
        <v>6391541</v>
      </c>
      <c r="J106" s="57">
        <v>872308</v>
      </c>
      <c r="K106" s="57">
        <v>1251829</v>
      </c>
      <c r="L106" s="60">
        <v>5917823</v>
      </c>
      <c r="M106" s="59">
        <v>75692</v>
      </c>
      <c r="N106" s="57">
        <v>222361.36580486252</v>
      </c>
      <c r="O106" s="57">
        <v>298053.36580486252</v>
      </c>
      <c r="P106" s="57">
        <v>0</v>
      </c>
      <c r="Q106" s="60">
        <v>298053.36580486252</v>
      </c>
      <c r="R106" s="61">
        <v>60198</v>
      </c>
      <c r="S106" s="59">
        <v>995214</v>
      </c>
      <c r="T106" s="57">
        <v>882886</v>
      </c>
      <c r="U106" s="57">
        <v>432898</v>
      </c>
      <c r="V106" s="57">
        <v>811260.93140460586</v>
      </c>
      <c r="W106" s="60">
        <v>3122258.931404606</v>
      </c>
      <c r="X106" s="59">
        <v>3881841</v>
      </c>
      <c r="Y106" s="57">
        <v>849409</v>
      </c>
      <c r="Z106" s="57">
        <v>1613945</v>
      </c>
      <c r="AA106" s="57">
        <v>0</v>
      </c>
      <c r="AB106" s="58">
        <v>6345195</v>
      </c>
      <c r="AC106" s="59">
        <v>-1010177.6854650842</v>
      </c>
      <c r="AD106" s="57">
        <v>-1619655.426331874</v>
      </c>
      <c r="AE106" s="57">
        <v>-1083180.198645741</v>
      </c>
      <c r="AF106" s="57">
        <v>224735.55964880239</v>
      </c>
      <c r="AG106" s="57">
        <v>265341.68219850253</v>
      </c>
      <c r="AH106" s="60">
        <v>0</v>
      </c>
    </row>
    <row r="107" spans="1:34" s="6" customFormat="1" x14ac:dyDescent="0.25">
      <c r="A107" s="52" t="s">
        <v>789</v>
      </c>
      <c r="B107" s="53" t="s">
        <v>790</v>
      </c>
      <c r="C107" s="55">
        <v>4.37639E-3</v>
      </c>
      <c r="D107" s="55">
        <v>4.3997200000000002E-3</v>
      </c>
      <c r="E107" s="56">
        <v>75702.53</v>
      </c>
      <c r="F107" s="57">
        <v>1001</v>
      </c>
      <c r="G107" s="58">
        <v>76703.53</v>
      </c>
      <c r="H107" s="59">
        <v>1237050</v>
      </c>
      <c r="I107" s="57">
        <v>2334039</v>
      </c>
      <c r="J107" s="57">
        <v>318546</v>
      </c>
      <c r="K107" s="57">
        <v>457138</v>
      </c>
      <c r="L107" s="60">
        <v>2161049</v>
      </c>
      <c r="M107" s="59">
        <v>27641</v>
      </c>
      <c r="N107" s="57">
        <v>39558.75106634121</v>
      </c>
      <c r="O107" s="57">
        <v>67199.75106634121</v>
      </c>
      <c r="P107" s="57">
        <v>0</v>
      </c>
      <c r="Q107" s="60">
        <v>67199.75106634121</v>
      </c>
      <c r="R107" s="61">
        <v>21983</v>
      </c>
      <c r="S107" s="59">
        <v>363429</v>
      </c>
      <c r="T107" s="57">
        <v>322409</v>
      </c>
      <c r="U107" s="57">
        <v>158084</v>
      </c>
      <c r="V107" s="57">
        <v>171988.54535086863</v>
      </c>
      <c r="W107" s="60">
        <v>1015910.5453508686</v>
      </c>
      <c r="X107" s="59">
        <v>1417557</v>
      </c>
      <c r="Y107" s="57">
        <v>310184</v>
      </c>
      <c r="Z107" s="57">
        <v>589374</v>
      </c>
      <c r="AA107" s="57">
        <v>260015.75061828454</v>
      </c>
      <c r="AB107" s="58">
        <v>2577130.7506182846</v>
      </c>
      <c r="AC107" s="59">
        <v>-480933.84140968393</v>
      </c>
      <c r="AD107" s="57">
        <v>-666346.38992331305</v>
      </c>
      <c r="AE107" s="57">
        <v>-490517.1862097953</v>
      </c>
      <c r="AF107" s="57">
        <v>3674.5737479478921</v>
      </c>
      <c r="AG107" s="57">
        <v>72902.638527428498</v>
      </c>
      <c r="AH107" s="60">
        <v>0</v>
      </c>
    </row>
    <row r="108" spans="1:34" s="6" customFormat="1" x14ac:dyDescent="0.25">
      <c r="A108" s="52" t="s">
        <v>793</v>
      </c>
      <c r="B108" s="53" t="s">
        <v>794</v>
      </c>
      <c r="C108" s="55">
        <v>0</v>
      </c>
      <c r="D108" s="55">
        <v>3.8859999999999997E-5</v>
      </c>
      <c r="E108" s="56">
        <v>0</v>
      </c>
      <c r="F108" s="57">
        <v>0</v>
      </c>
      <c r="G108" s="58">
        <v>0</v>
      </c>
      <c r="H108" s="59">
        <v>0</v>
      </c>
      <c r="I108" s="57">
        <v>0</v>
      </c>
      <c r="J108" s="57">
        <v>0</v>
      </c>
      <c r="K108" s="57">
        <v>0</v>
      </c>
      <c r="L108" s="60">
        <v>0</v>
      </c>
      <c r="M108" s="59">
        <v>0</v>
      </c>
      <c r="N108" s="57">
        <v>-30999.923788737269</v>
      </c>
      <c r="O108" s="57">
        <v>-30999.923788737269</v>
      </c>
      <c r="P108" s="57">
        <v>0</v>
      </c>
      <c r="Q108" s="60">
        <v>-30999.923788737269</v>
      </c>
      <c r="R108" s="61">
        <v>0</v>
      </c>
      <c r="S108" s="59">
        <v>0</v>
      </c>
      <c r="T108" s="57">
        <v>0</v>
      </c>
      <c r="U108" s="57">
        <v>0</v>
      </c>
      <c r="V108" s="57">
        <v>8256.0187619187618</v>
      </c>
      <c r="W108" s="60">
        <v>8256.0187619187618</v>
      </c>
      <c r="X108" s="59">
        <v>0</v>
      </c>
      <c r="Y108" s="57">
        <v>0</v>
      </c>
      <c r="Z108" s="57">
        <v>0</v>
      </c>
      <c r="AA108" s="57">
        <v>113041.16585577422</v>
      </c>
      <c r="AB108" s="58">
        <v>113041.16585577422</v>
      </c>
      <c r="AC108" s="59">
        <v>-25956.328965618053</v>
      </c>
      <c r="AD108" s="57">
        <v>-25619.02381076448</v>
      </c>
      <c r="AE108" s="57">
        <v>-29003.448080517595</v>
      </c>
      <c r="AF108" s="57">
        <v>-20312.748567233102</v>
      </c>
      <c r="AG108" s="57">
        <v>-3893.5976697222231</v>
      </c>
      <c r="AH108" s="60">
        <v>0</v>
      </c>
    </row>
    <row r="109" spans="1:34" s="6" customFormat="1" x14ac:dyDescent="0.25">
      <c r="A109" s="52" t="s">
        <v>799</v>
      </c>
      <c r="B109" s="53" t="s">
        <v>800</v>
      </c>
      <c r="C109" s="55">
        <v>5.1827999999999998E-4</v>
      </c>
      <c r="D109" s="55">
        <v>5.1705000000000002E-4</v>
      </c>
      <c r="E109" s="56">
        <v>8965.19</v>
      </c>
      <c r="F109" s="57">
        <v>119</v>
      </c>
      <c r="G109" s="58">
        <v>9084.19</v>
      </c>
      <c r="H109" s="59">
        <v>146499</v>
      </c>
      <c r="I109" s="57">
        <v>276412</v>
      </c>
      <c r="J109" s="57">
        <v>37724</v>
      </c>
      <c r="K109" s="57">
        <v>54137</v>
      </c>
      <c r="L109" s="60">
        <v>255925</v>
      </c>
      <c r="M109" s="59">
        <v>3273</v>
      </c>
      <c r="N109" s="57">
        <v>-25994.984146209554</v>
      </c>
      <c r="O109" s="57">
        <v>-22721.984146209554</v>
      </c>
      <c r="P109" s="57">
        <v>0</v>
      </c>
      <c r="Q109" s="60">
        <v>-22721.984146209554</v>
      </c>
      <c r="R109" s="61">
        <v>2603</v>
      </c>
      <c r="S109" s="59">
        <v>43040</v>
      </c>
      <c r="T109" s="57">
        <v>38182</v>
      </c>
      <c r="U109" s="57">
        <v>18721</v>
      </c>
      <c r="V109" s="57">
        <v>6114.8756176530478</v>
      </c>
      <c r="W109" s="60">
        <v>106057.87561765304</v>
      </c>
      <c r="X109" s="59">
        <v>167876</v>
      </c>
      <c r="Y109" s="57">
        <v>36734</v>
      </c>
      <c r="Z109" s="57">
        <v>69797</v>
      </c>
      <c r="AA109" s="57">
        <v>2313.8237685832378</v>
      </c>
      <c r="AB109" s="58">
        <v>276720.82376858324</v>
      </c>
      <c r="AC109" s="59">
        <v>-55851.964404683094</v>
      </c>
      <c r="AD109" s="57">
        <v>-78700.753165075701</v>
      </c>
      <c r="AE109" s="57">
        <v>-50517.187040729477</v>
      </c>
      <c r="AF109" s="57">
        <v>5372.1673307439823</v>
      </c>
      <c r="AG109" s="57">
        <v>9034.7891288141036</v>
      </c>
      <c r="AH109" s="60">
        <v>0</v>
      </c>
    </row>
    <row r="110" spans="1:34" s="6" customFormat="1" x14ac:dyDescent="0.25">
      <c r="A110" s="52" t="s">
        <v>805</v>
      </c>
      <c r="B110" s="53" t="s">
        <v>806</v>
      </c>
      <c r="C110" s="55">
        <v>2.9412379999999998E-2</v>
      </c>
      <c r="D110" s="55">
        <v>2.8753810000000001E-2</v>
      </c>
      <c r="E110" s="56">
        <v>508774.09</v>
      </c>
      <c r="F110" s="57">
        <v>6725</v>
      </c>
      <c r="G110" s="58">
        <v>515499.09</v>
      </c>
      <c r="H110" s="59">
        <v>8313837</v>
      </c>
      <c r="I110" s="57">
        <v>15686366</v>
      </c>
      <c r="J110" s="57">
        <v>2140853</v>
      </c>
      <c r="K110" s="57">
        <v>3072288</v>
      </c>
      <c r="L110" s="60">
        <v>14523750</v>
      </c>
      <c r="M110" s="59">
        <v>185766</v>
      </c>
      <c r="N110" s="57">
        <v>454967.96463107946</v>
      </c>
      <c r="O110" s="57">
        <v>640733.96463107946</v>
      </c>
      <c r="P110" s="57">
        <v>0</v>
      </c>
      <c r="Q110" s="60">
        <v>640733.96463107946</v>
      </c>
      <c r="R110" s="61">
        <v>147740</v>
      </c>
      <c r="S110" s="59">
        <v>2442493</v>
      </c>
      <c r="T110" s="57">
        <v>2166812</v>
      </c>
      <c r="U110" s="57">
        <v>1062436</v>
      </c>
      <c r="V110" s="57">
        <v>1761253.3186745206</v>
      </c>
      <c r="W110" s="60">
        <v>7432994.3186745206</v>
      </c>
      <c r="X110" s="59">
        <v>9526965</v>
      </c>
      <c r="Y110" s="57">
        <v>2084652</v>
      </c>
      <c r="Z110" s="57">
        <v>3961005</v>
      </c>
      <c r="AA110" s="57">
        <v>285626.82844364276</v>
      </c>
      <c r="AB110" s="58">
        <v>15858248.828443643</v>
      </c>
      <c r="AC110" s="59">
        <v>-2801785.5085006095</v>
      </c>
      <c r="AD110" s="57">
        <v>-4215957.2322285539</v>
      </c>
      <c r="AE110" s="57">
        <v>-2603819.064605955</v>
      </c>
      <c r="AF110" s="57">
        <v>624660.40891332319</v>
      </c>
      <c r="AG110" s="57">
        <v>571646.88665267348</v>
      </c>
      <c r="AH110" s="60">
        <v>0</v>
      </c>
    </row>
    <row r="111" spans="1:34" s="6" customFormat="1" x14ac:dyDescent="0.25">
      <c r="A111" s="52" t="s">
        <v>807</v>
      </c>
      <c r="B111" s="53" t="s">
        <v>808</v>
      </c>
      <c r="C111" s="55">
        <v>6.2034999999999998E-4</v>
      </c>
      <c r="D111" s="55">
        <v>5.4728999999999997E-4</v>
      </c>
      <c r="E111" s="56">
        <v>10730.81</v>
      </c>
      <c r="F111" s="57">
        <v>142</v>
      </c>
      <c r="G111" s="58">
        <v>10872.81</v>
      </c>
      <c r="H111" s="59">
        <v>175351</v>
      </c>
      <c r="I111" s="57">
        <v>330848</v>
      </c>
      <c r="J111" s="57">
        <v>45154</v>
      </c>
      <c r="K111" s="57">
        <v>64799</v>
      </c>
      <c r="L111" s="60">
        <v>306327</v>
      </c>
      <c r="M111" s="59">
        <v>3918</v>
      </c>
      <c r="N111" s="57">
        <v>-2596.0578420130332</v>
      </c>
      <c r="O111" s="57">
        <v>1321.9421579869668</v>
      </c>
      <c r="P111" s="57">
        <v>0</v>
      </c>
      <c r="Q111" s="60">
        <v>1321.9421579869668</v>
      </c>
      <c r="R111" s="61">
        <v>3116</v>
      </c>
      <c r="S111" s="59">
        <v>51516</v>
      </c>
      <c r="T111" s="57">
        <v>45701</v>
      </c>
      <c r="U111" s="57">
        <v>22408</v>
      </c>
      <c r="V111" s="57">
        <v>130192.75383346785</v>
      </c>
      <c r="W111" s="60">
        <v>249817.75383346784</v>
      </c>
      <c r="X111" s="59">
        <v>200938</v>
      </c>
      <c r="Y111" s="57">
        <v>43968</v>
      </c>
      <c r="Z111" s="57">
        <v>83543</v>
      </c>
      <c r="AA111" s="57">
        <v>92461.184976466757</v>
      </c>
      <c r="AB111" s="58">
        <v>420910.18497646676</v>
      </c>
      <c r="AC111" s="59">
        <v>-53368.25013895717</v>
      </c>
      <c r="AD111" s="57">
        <v>-81369.664583809368</v>
      </c>
      <c r="AE111" s="57">
        <v>-72969.745742873783</v>
      </c>
      <c r="AF111" s="57">
        <v>18629.287623445125</v>
      </c>
      <c r="AG111" s="57">
        <v>17985.941699196301</v>
      </c>
      <c r="AH111" s="60">
        <v>0</v>
      </c>
    </row>
    <row r="112" spans="1:34" s="6" customFormat="1" x14ac:dyDescent="0.25">
      <c r="A112" s="52" t="s">
        <v>817</v>
      </c>
      <c r="B112" s="53" t="s">
        <v>818</v>
      </c>
      <c r="C112" s="55">
        <v>4.7405099999999999E-3</v>
      </c>
      <c r="D112" s="55">
        <v>4.4257000000000003E-3</v>
      </c>
      <c r="E112" s="56">
        <v>82001.070000000007</v>
      </c>
      <c r="F112" s="57">
        <v>1084</v>
      </c>
      <c r="G112" s="58">
        <v>83085.070000000007</v>
      </c>
      <c r="H112" s="59">
        <v>1339974</v>
      </c>
      <c r="I112" s="57">
        <v>2528234</v>
      </c>
      <c r="J112" s="57">
        <v>345050</v>
      </c>
      <c r="K112" s="57">
        <v>495173</v>
      </c>
      <c r="L112" s="60">
        <v>2340850</v>
      </c>
      <c r="M112" s="59">
        <v>29941</v>
      </c>
      <c r="N112" s="57">
        <v>3218.1451972265522</v>
      </c>
      <c r="O112" s="57">
        <v>33159.145197226549</v>
      </c>
      <c r="P112" s="57">
        <v>0</v>
      </c>
      <c r="Q112" s="60">
        <v>33159.145197226549</v>
      </c>
      <c r="R112" s="61">
        <v>23812</v>
      </c>
      <c r="S112" s="59">
        <v>393666</v>
      </c>
      <c r="T112" s="57">
        <v>349234</v>
      </c>
      <c r="U112" s="57">
        <v>171237</v>
      </c>
      <c r="V112" s="57">
        <v>213426.86988527724</v>
      </c>
      <c r="W112" s="60">
        <v>1127563.8698852772</v>
      </c>
      <c r="X112" s="59">
        <v>1535499</v>
      </c>
      <c r="Y112" s="57">
        <v>335992</v>
      </c>
      <c r="Z112" s="57">
        <v>638411</v>
      </c>
      <c r="AA112" s="57">
        <v>44084.040627283364</v>
      </c>
      <c r="AB112" s="58">
        <v>2553986.0406272835</v>
      </c>
      <c r="AC112" s="59">
        <v>-503201.01932819939</v>
      </c>
      <c r="AD112" s="57">
        <v>-695898.70131819881</v>
      </c>
      <c r="AE112" s="57">
        <v>-431997.59899257938</v>
      </c>
      <c r="AF112" s="57">
        <v>91633.265623678744</v>
      </c>
      <c r="AG112" s="57">
        <v>113041.88327329265</v>
      </c>
      <c r="AH112" s="60">
        <v>0</v>
      </c>
    </row>
    <row r="113" spans="1:34" s="6" customFormat="1" x14ac:dyDescent="0.25">
      <c r="A113" s="52" t="s">
        <v>825</v>
      </c>
      <c r="B113" s="53" t="s">
        <v>826</v>
      </c>
      <c r="C113" s="55">
        <v>0</v>
      </c>
      <c r="D113" s="55">
        <v>1.6350000000000001E-5</v>
      </c>
      <c r="E113" s="56">
        <v>0</v>
      </c>
      <c r="F113" s="57">
        <v>0</v>
      </c>
      <c r="G113" s="58">
        <v>0</v>
      </c>
      <c r="H113" s="59">
        <v>0</v>
      </c>
      <c r="I113" s="57">
        <v>0</v>
      </c>
      <c r="J113" s="57">
        <v>0</v>
      </c>
      <c r="K113" s="57">
        <v>0</v>
      </c>
      <c r="L113" s="60">
        <v>0</v>
      </c>
      <c r="M113" s="59">
        <v>0</v>
      </c>
      <c r="N113" s="57">
        <v>470.46061385870576</v>
      </c>
      <c r="O113" s="57">
        <v>470.46061385870576</v>
      </c>
      <c r="P113" s="57">
        <v>0</v>
      </c>
      <c r="Q113" s="60">
        <v>470.46061385870576</v>
      </c>
      <c r="R113" s="61">
        <v>0</v>
      </c>
      <c r="S113" s="59">
        <v>0</v>
      </c>
      <c r="T113" s="57">
        <v>0</v>
      </c>
      <c r="U113" s="57">
        <v>0</v>
      </c>
      <c r="V113" s="57">
        <v>7699.760064680373</v>
      </c>
      <c r="W113" s="60">
        <v>7699.760064680373</v>
      </c>
      <c r="X113" s="59">
        <v>0</v>
      </c>
      <c r="Y113" s="57">
        <v>0</v>
      </c>
      <c r="Z113" s="57">
        <v>0</v>
      </c>
      <c r="AA113" s="57">
        <v>8609.2462354166673</v>
      </c>
      <c r="AB113" s="58">
        <v>8609.2462354166673</v>
      </c>
      <c r="AC113" s="59">
        <v>470.46061385870576</v>
      </c>
      <c r="AD113" s="57">
        <v>470.46061385870576</v>
      </c>
      <c r="AE113" s="57">
        <v>379.45315875541797</v>
      </c>
      <c r="AF113" s="57">
        <v>-591.66390512578937</v>
      </c>
      <c r="AG113" s="57">
        <v>-1638.1966520833341</v>
      </c>
      <c r="AH113" s="60">
        <v>0</v>
      </c>
    </row>
    <row r="114" spans="1:34" s="6" customFormat="1" x14ac:dyDescent="0.25">
      <c r="A114" s="52" t="s">
        <v>833</v>
      </c>
      <c r="B114" s="53" t="s">
        <v>834</v>
      </c>
      <c r="C114" s="55">
        <v>1.008654E-2</v>
      </c>
      <c r="D114" s="55">
        <v>9.5216299999999997E-3</v>
      </c>
      <c r="E114" s="56">
        <v>174476.49</v>
      </c>
      <c r="F114" s="57">
        <v>2306</v>
      </c>
      <c r="G114" s="58">
        <v>176782.49</v>
      </c>
      <c r="H114" s="59">
        <v>2851107</v>
      </c>
      <c r="I114" s="57">
        <v>5379407</v>
      </c>
      <c r="J114" s="57">
        <v>734174</v>
      </c>
      <c r="K114" s="57">
        <v>1053596</v>
      </c>
      <c r="L114" s="60">
        <v>4980705</v>
      </c>
      <c r="M114" s="59">
        <v>63706</v>
      </c>
      <c r="N114" s="57">
        <v>227477.72466583442</v>
      </c>
      <c r="O114" s="57">
        <v>291183.72466583445</v>
      </c>
      <c r="P114" s="57">
        <v>0</v>
      </c>
      <c r="Q114" s="60">
        <v>291183.72466583445</v>
      </c>
      <c r="R114" s="61">
        <v>50665</v>
      </c>
      <c r="S114" s="59">
        <v>837617</v>
      </c>
      <c r="T114" s="57">
        <v>743076</v>
      </c>
      <c r="U114" s="57">
        <v>364347</v>
      </c>
      <c r="V114" s="57">
        <v>559021.25725612184</v>
      </c>
      <c r="W114" s="60">
        <v>2504061.2572561218</v>
      </c>
      <c r="X114" s="59">
        <v>3267131</v>
      </c>
      <c r="Y114" s="57">
        <v>714900</v>
      </c>
      <c r="Z114" s="57">
        <v>1358368</v>
      </c>
      <c r="AA114" s="57">
        <v>259450.3788424175</v>
      </c>
      <c r="AB114" s="58">
        <v>5599849.3788424172</v>
      </c>
      <c r="AC114" s="59">
        <v>-1026064.5190424334</v>
      </c>
      <c r="AD114" s="57">
        <v>-1510442.6203369503</v>
      </c>
      <c r="AE114" s="57">
        <v>-919779.43958962942</v>
      </c>
      <c r="AF114" s="57">
        <v>130485.54621530489</v>
      </c>
      <c r="AG114" s="57">
        <v>230012.91116741239</v>
      </c>
      <c r="AH114" s="60">
        <v>0</v>
      </c>
    </row>
    <row r="115" spans="1:34" s="6" customFormat="1" x14ac:dyDescent="0.25">
      <c r="A115" s="52" t="s">
        <v>837</v>
      </c>
      <c r="B115" s="53" t="s">
        <v>838</v>
      </c>
      <c r="C115" s="55">
        <v>1.64562E-3</v>
      </c>
      <c r="D115" s="55">
        <v>1.6177800000000001E-3</v>
      </c>
      <c r="E115" s="56">
        <v>28465.8</v>
      </c>
      <c r="F115" s="57">
        <v>376</v>
      </c>
      <c r="G115" s="58">
        <v>28841.8</v>
      </c>
      <c r="H115" s="59">
        <v>465158</v>
      </c>
      <c r="I115" s="57">
        <v>877651</v>
      </c>
      <c r="J115" s="57">
        <v>119781</v>
      </c>
      <c r="K115" s="57">
        <v>171894</v>
      </c>
      <c r="L115" s="60">
        <v>812602</v>
      </c>
      <c r="M115" s="59">
        <v>10394</v>
      </c>
      <c r="N115" s="57">
        <v>-1197.7997483576919</v>
      </c>
      <c r="O115" s="57">
        <v>9196.200251642309</v>
      </c>
      <c r="P115" s="57">
        <v>0</v>
      </c>
      <c r="Q115" s="60">
        <v>9196.200251642309</v>
      </c>
      <c r="R115" s="61">
        <v>8266</v>
      </c>
      <c r="S115" s="59">
        <v>136657</v>
      </c>
      <c r="T115" s="57">
        <v>121233</v>
      </c>
      <c r="U115" s="57">
        <v>59443</v>
      </c>
      <c r="V115" s="57">
        <v>104860.46825920773</v>
      </c>
      <c r="W115" s="60">
        <v>422193.46825920773</v>
      </c>
      <c r="X115" s="59">
        <v>533033</v>
      </c>
      <c r="Y115" s="57">
        <v>116636</v>
      </c>
      <c r="Z115" s="57">
        <v>221618</v>
      </c>
      <c r="AA115" s="57">
        <v>61184.869424443044</v>
      </c>
      <c r="AB115" s="58">
        <v>932471.86942444299</v>
      </c>
      <c r="AC115" s="59">
        <v>-170119.22670001828</v>
      </c>
      <c r="AD115" s="57">
        <v>-243328.23480377294</v>
      </c>
      <c r="AE115" s="57">
        <v>-160226.1870379028</v>
      </c>
      <c r="AF115" s="57">
        <v>32314.55061155578</v>
      </c>
      <c r="AG115" s="57">
        <v>31080.696764902885</v>
      </c>
      <c r="AH115" s="60">
        <v>0</v>
      </c>
    </row>
    <row r="116" spans="1:34" s="6" customFormat="1" x14ac:dyDescent="0.25">
      <c r="A116" s="52" t="s">
        <v>843</v>
      </c>
      <c r="B116" s="53" t="s">
        <v>844</v>
      </c>
      <c r="C116" s="55">
        <v>1.0504919999999999E-2</v>
      </c>
      <c r="D116" s="55">
        <v>1.2556929999999999E-2</v>
      </c>
      <c r="E116" s="56">
        <v>181713.66</v>
      </c>
      <c r="F116" s="57">
        <v>2402</v>
      </c>
      <c r="G116" s="58">
        <v>184115.66</v>
      </c>
      <c r="H116" s="59">
        <v>2969368</v>
      </c>
      <c r="I116" s="57">
        <v>5602539</v>
      </c>
      <c r="J116" s="57">
        <v>764627</v>
      </c>
      <c r="K116" s="57">
        <v>1097298</v>
      </c>
      <c r="L116" s="60">
        <v>5187300</v>
      </c>
      <c r="M116" s="59">
        <v>66348</v>
      </c>
      <c r="N116" s="57">
        <v>66260.866342712019</v>
      </c>
      <c r="O116" s="57">
        <v>132608.86634271202</v>
      </c>
      <c r="P116" s="57">
        <v>0</v>
      </c>
      <c r="Q116" s="60">
        <v>132608.86634271202</v>
      </c>
      <c r="R116" s="61">
        <v>52767</v>
      </c>
      <c r="S116" s="59">
        <v>872360</v>
      </c>
      <c r="T116" s="57">
        <v>773898</v>
      </c>
      <c r="U116" s="57">
        <v>379459</v>
      </c>
      <c r="V116" s="57">
        <v>886545.94069344352</v>
      </c>
      <c r="W116" s="60">
        <v>2912262.9406934436</v>
      </c>
      <c r="X116" s="59">
        <v>3402649</v>
      </c>
      <c r="Y116" s="57">
        <v>744554</v>
      </c>
      <c r="Z116" s="57">
        <v>1414712</v>
      </c>
      <c r="AA116" s="57">
        <v>1262554.867811159</v>
      </c>
      <c r="AB116" s="58">
        <v>6824469.8678111592</v>
      </c>
      <c r="AC116" s="59">
        <v>-1158388.3634976335</v>
      </c>
      <c r="AD116" s="57">
        <v>-1711366.3562175771</v>
      </c>
      <c r="AE116" s="57">
        <v>-1053644.7557909437</v>
      </c>
      <c r="AF116" s="57">
        <v>36194.820852539124</v>
      </c>
      <c r="AG116" s="57">
        <v>-25002.272464100446</v>
      </c>
      <c r="AH116" s="60">
        <v>0</v>
      </c>
    </row>
    <row r="117" spans="1:34" s="6" customFormat="1" x14ac:dyDescent="0.25">
      <c r="A117" s="52" t="s">
        <v>845</v>
      </c>
      <c r="B117" s="53" t="s">
        <v>846</v>
      </c>
      <c r="C117" s="55">
        <v>2.4509999999999999E-4</v>
      </c>
      <c r="D117" s="55">
        <v>2.1781E-4</v>
      </c>
      <c r="E117" s="56">
        <v>4239.6499999999996</v>
      </c>
      <c r="F117" s="57">
        <v>56</v>
      </c>
      <c r="G117" s="58">
        <v>4295.6499999999996</v>
      </c>
      <c r="H117" s="59">
        <v>69281</v>
      </c>
      <c r="I117" s="57">
        <v>130718</v>
      </c>
      <c r="J117" s="57">
        <v>17840</v>
      </c>
      <c r="K117" s="57">
        <v>25602</v>
      </c>
      <c r="L117" s="60">
        <v>121030</v>
      </c>
      <c r="M117" s="59">
        <v>1548</v>
      </c>
      <c r="N117" s="57">
        <v>21080.801268253075</v>
      </c>
      <c r="O117" s="57">
        <v>22628.801268253075</v>
      </c>
      <c r="P117" s="57">
        <v>0</v>
      </c>
      <c r="Q117" s="60">
        <v>22628.801268253075</v>
      </c>
      <c r="R117" s="61">
        <v>1231</v>
      </c>
      <c r="S117" s="59">
        <v>20354</v>
      </c>
      <c r="T117" s="57">
        <v>18057</v>
      </c>
      <c r="U117" s="57">
        <v>8854</v>
      </c>
      <c r="V117" s="57">
        <v>60737.138284149056</v>
      </c>
      <c r="W117" s="60">
        <v>108002.13828414906</v>
      </c>
      <c r="X117" s="59">
        <v>79390</v>
      </c>
      <c r="Y117" s="57">
        <v>17372</v>
      </c>
      <c r="Z117" s="57">
        <v>33008</v>
      </c>
      <c r="AA117" s="57">
        <v>4470.5994365957813</v>
      </c>
      <c r="AB117" s="58">
        <v>134240.59943659577</v>
      </c>
      <c r="AC117" s="59">
        <v>-6354.7215998668289</v>
      </c>
      <c r="AD117" s="57">
        <v>-19831.393425353232</v>
      </c>
      <c r="AE117" s="57">
        <v>-16717.500398183376</v>
      </c>
      <c r="AF117" s="57">
        <v>9716.7103382191581</v>
      </c>
      <c r="AG117" s="57">
        <v>6948.4439327375421</v>
      </c>
      <c r="AH117" s="60">
        <v>0</v>
      </c>
    </row>
    <row r="118" spans="1:34" s="6" customFormat="1" x14ac:dyDescent="0.25">
      <c r="A118" s="52" t="s">
        <v>847</v>
      </c>
      <c r="B118" s="53" t="s">
        <v>848</v>
      </c>
      <c r="C118" s="55">
        <v>0</v>
      </c>
      <c r="D118" s="55">
        <v>1.94363E-3</v>
      </c>
      <c r="E118" s="56">
        <v>0</v>
      </c>
      <c r="F118" s="57">
        <v>0</v>
      </c>
      <c r="G118" s="58">
        <v>0</v>
      </c>
      <c r="H118" s="59">
        <v>0</v>
      </c>
      <c r="I118" s="57">
        <v>0</v>
      </c>
      <c r="J118" s="57">
        <v>0</v>
      </c>
      <c r="K118" s="57">
        <v>0</v>
      </c>
      <c r="L118" s="60">
        <v>0</v>
      </c>
      <c r="M118" s="59">
        <v>0</v>
      </c>
      <c r="N118" s="57">
        <v>-196639.35288909392</v>
      </c>
      <c r="O118" s="57">
        <v>-196639.35288909392</v>
      </c>
      <c r="P118" s="57">
        <v>0</v>
      </c>
      <c r="Q118" s="60">
        <v>-196639.35288909392</v>
      </c>
      <c r="R118" s="61">
        <v>0</v>
      </c>
      <c r="S118" s="59">
        <v>0</v>
      </c>
      <c r="T118" s="57">
        <v>0</v>
      </c>
      <c r="U118" s="57">
        <v>0</v>
      </c>
      <c r="V118" s="57">
        <v>114548.3587617501</v>
      </c>
      <c r="W118" s="60">
        <v>114548.3587617501</v>
      </c>
      <c r="X118" s="59">
        <v>0</v>
      </c>
      <c r="Y118" s="57">
        <v>0</v>
      </c>
      <c r="Z118" s="57">
        <v>0</v>
      </c>
      <c r="AA118" s="57">
        <v>1119989.964183151</v>
      </c>
      <c r="AB118" s="58">
        <v>1119989.964183151</v>
      </c>
      <c r="AC118" s="59">
        <v>-205475.99633241</v>
      </c>
      <c r="AD118" s="57">
        <v>-216832.49104589099</v>
      </c>
      <c r="AE118" s="57">
        <v>-200208.63179468596</v>
      </c>
      <c r="AF118" s="57">
        <v>-188181.4795885527</v>
      </c>
      <c r="AG118" s="57">
        <v>-194743.00665986119</v>
      </c>
      <c r="AH118" s="60">
        <v>0</v>
      </c>
    </row>
    <row r="119" spans="1:34" s="6" customFormat="1" x14ac:dyDescent="0.25">
      <c r="A119" s="52" t="s">
        <v>2322</v>
      </c>
      <c r="B119" s="53" t="s">
        <v>2323</v>
      </c>
      <c r="C119" s="55">
        <v>0</v>
      </c>
      <c r="D119" s="55">
        <v>0</v>
      </c>
      <c r="E119" s="56">
        <v>0</v>
      </c>
      <c r="F119" s="57">
        <v>0</v>
      </c>
      <c r="G119" s="58">
        <v>0</v>
      </c>
      <c r="H119" s="59">
        <v>0</v>
      </c>
      <c r="I119" s="57">
        <v>0</v>
      </c>
      <c r="J119" s="57">
        <v>0</v>
      </c>
      <c r="K119" s="57">
        <v>0</v>
      </c>
      <c r="L119" s="60">
        <v>0</v>
      </c>
      <c r="M119" s="59">
        <v>0</v>
      </c>
      <c r="N119" s="57">
        <v>-101304.14743955348</v>
      </c>
      <c r="O119" s="57">
        <v>-101304.14743955348</v>
      </c>
      <c r="P119" s="57">
        <v>0</v>
      </c>
      <c r="Q119" s="60">
        <v>-101304.14743955348</v>
      </c>
      <c r="R119" s="61">
        <v>0</v>
      </c>
      <c r="S119" s="59">
        <v>0</v>
      </c>
      <c r="T119" s="57">
        <v>0</v>
      </c>
      <c r="U119" s="57">
        <v>0</v>
      </c>
      <c r="V119" s="57">
        <v>0</v>
      </c>
      <c r="W119" s="60">
        <v>0</v>
      </c>
      <c r="X119" s="59">
        <v>0</v>
      </c>
      <c r="Y119" s="57">
        <v>0</v>
      </c>
      <c r="Z119" s="57">
        <v>0</v>
      </c>
      <c r="AA119" s="57">
        <v>203789.16486600763</v>
      </c>
      <c r="AB119" s="58">
        <v>203789.16486600763</v>
      </c>
      <c r="AC119" s="59">
        <v>-106281.97146824886</v>
      </c>
      <c r="AD119" s="57">
        <v>-88494.62430685453</v>
      </c>
      <c r="AE119" s="57">
        <v>-9012.569090904246</v>
      </c>
      <c r="AF119" s="57">
        <v>0</v>
      </c>
      <c r="AG119" s="57">
        <v>0</v>
      </c>
      <c r="AH119" s="60">
        <v>0</v>
      </c>
    </row>
    <row r="120" spans="1:34" s="6" customFormat="1" x14ac:dyDescent="0.25">
      <c r="A120" s="52" t="s">
        <v>853</v>
      </c>
      <c r="B120" s="53" t="s">
        <v>854</v>
      </c>
      <c r="C120" s="55">
        <v>1.87769E-3</v>
      </c>
      <c r="D120" s="55">
        <v>1.67253E-3</v>
      </c>
      <c r="E120" s="56">
        <v>32480.21</v>
      </c>
      <c r="F120" s="57">
        <v>429</v>
      </c>
      <c r="G120" s="58">
        <v>32909.21</v>
      </c>
      <c r="H120" s="59">
        <v>530756</v>
      </c>
      <c r="I120" s="57">
        <v>1001420</v>
      </c>
      <c r="J120" s="57">
        <v>136672</v>
      </c>
      <c r="K120" s="57">
        <v>196135</v>
      </c>
      <c r="L120" s="60">
        <v>927198</v>
      </c>
      <c r="M120" s="59">
        <v>11859</v>
      </c>
      <c r="N120" s="57">
        <v>23089.766434220437</v>
      </c>
      <c r="O120" s="57">
        <v>34948.766434220437</v>
      </c>
      <c r="P120" s="57">
        <v>0</v>
      </c>
      <c r="Q120" s="60">
        <v>34948.766434220437</v>
      </c>
      <c r="R120" s="61">
        <v>9432</v>
      </c>
      <c r="S120" s="59">
        <v>155929</v>
      </c>
      <c r="T120" s="57">
        <v>138330</v>
      </c>
      <c r="U120" s="57">
        <v>67826</v>
      </c>
      <c r="V120" s="57">
        <v>141333.45506236114</v>
      </c>
      <c r="W120" s="60">
        <v>503418.45506236114</v>
      </c>
      <c r="X120" s="59">
        <v>608203</v>
      </c>
      <c r="Y120" s="57">
        <v>133084</v>
      </c>
      <c r="Z120" s="57">
        <v>252871</v>
      </c>
      <c r="AA120" s="57">
        <v>62392.614397882549</v>
      </c>
      <c r="AB120" s="58">
        <v>1056550.6143978825</v>
      </c>
      <c r="AC120" s="59">
        <v>-173252.57312049827</v>
      </c>
      <c r="AD120" s="57">
        <v>-278694.37810098135</v>
      </c>
      <c r="AE120" s="57">
        <v>-183865.04137947821</v>
      </c>
      <c r="AF120" s="57">
        <v>29841.869877621895</v>
      </c>
      <c r="AG120" s="57">
        <v>52837.963387814554</v>
      </c>
      <c r="AH120" s="60">
        <v>0</v>
      </c>
    </row>
    <row r="121" spans="1:34" s="6" customFormat="1" x14ac:dyDescent="0.25">
      <c r="A121" s="52" t="s">
        <v>2324</v>
      </c>
      <c r="B121" s="53" t="s">
        <v>2325</v>
      </c>
      <c r="C121" s="55">
        <v>0</v>
      </c>
      <c r="D121" s="55">
        <v>0</v>
      </c>
      <c r="E121" s="56">
        <v>0</v>
      </c>
      <c r="F121" s="57">
        <v>0</v>
      </c>
      <c r="G121" s="58">
        <v>0</v>
      </c>
      <c r="H121" s="59">
        <v>0</v>
      </c>
      <c r="I121" s="57">
        <v>0</v>
      </c>
      <c r="J121" s="57">
        <v>0</v>
      </c>
      <c r="K121" s="57">
        <v>0</v>
      </c>
      <c r="L121" s="60">
        <v>0</v>
      </c>
      <c r="M121" s="59">
        <v>0</v>
      </c>
      <c r="N121" s="57">
        <v>0</v>
      </c>
      <c r="O121" s="57">
        <v>0</v>
      </c>
      <c r="P121" s="57">
        <v>0</v>
      </c>
      <c r="Q121" s="60">
        <v>0</v>
      </c>
      <c r="R121" s="61">
        <v>0</v>
      </c>
      <c r="S121" s="59">
        <v>0</v>
      </c>
      <c r="T121" s="57">
        <v>0</v>
      </c>
      <c r="U121" s="57">
        <v>0</v>
      </c>
      <c r="V121" s="57">
        <v>0</v>
      </c>
      <c r="W121" s="60">
        <v>0</v>
      </c>
      <c r="X121" s="59">
        <v>0</v>
      </c>
      <c r="Y121" s="57">
        <v>0</v>
      </c>
      <c r="Z121" s="57">
        <v>0</v>
      </c>
      <c r="AA121" s="57">
        <v>0</v>
      </c>
      <c r="AB121" s="58">
        <v>0</v>
      </c>
      <c r="AC121" s="59">
        <v>0</v>
      </c>
      <c r="AD121" s="57">
        <v>0</v>
      </c>
      <c r="AE121" s="57">
        <v>0</v>
      </c>
      <c r="AF121" s="57">
        <v>0</v>
      </c>
      <c r="AG121" s="57">
        <v>0</v>
      </c>
      <c r="AH121" s="60">
        <v>0</v>
      </c>
    </row>
    <row r="122" spans="1:34" s="6" customFormat="1" x14ac:dyDescent="0.25">
      <c r="A122" s="52" t="s">
        <v>859</v>
      </c>
      <c r="B122" s="53" t="s">
        <v>860</v>
      </c>
      <c r="C122" s="55">
        <v>2.4252100000000001E-3</v>
      </c>
      <c r="D122" s="55">
        <v>2.42034E-3</v>
      </c>
      <c r="E122" s="56">
        <v>41951.18</v>
      </c>
      <c r="F122" s="57">
        <v>555</v>
      </c>
      <c r="G122" s="58">
        <v>42506.18</v>
      </c>
      <c r="H122" s="59">
        <v>685521</v>
      </c>
      <c r="I122" s="57">
        <v>1293426</v>
      </c>
      <c r="J122" s="57">
        <v>176525</v>
      </c>
      <c r="K122" s="57">
        <v>253327</v>
      </c>
      <c r="L122" s="60">
        <v>1197562</v>
      </c>
      <c r="M122" s="59">
        <v>15317</v>
      </c>
      <c r="N122" s="57">
        <v>-100356.76910628976</v>
      </c>
      <c r="O122" s="57">
        <v>-85039.769106289765</v>
      </c>
      <c r="P122" s="57">
        <v>0</v>
      </c>
      <c r="Q122" s="60">
        <v>-85039.769106289765</v>
      </c>
      <c r="R122" s="61">
        <v>12182</v>
      </c>
      <c r="S122" s="59">
        <v>201397</v>
      </c>
      <c r="T122" s="57">
        <v>178665</v>
      </c>
      <c r="U122" s="57">
        <v>87604</v>
      </c>
      <c r="V122" s="57">
        <v>5036.4957947445837</v>
      </c>
      <c r="W122" s="60">
        <v>472702.49579474458</v>
      </c>
      <c r="X122" s="59">
        <v>785550</v>
      </c>
      <c r="Y122" s="57">
        <v>171891</v>
      </c>
      <c r="Z122" s="57">
        <v>326606</v>
      </c>
      <c r="AA122" s="57">
        <v>270700.63878095022</v>
      </c>
      <c r="AB122" s="58">
        <v>1554747.6387809501</v>
      </c>
      <c r="AC122" s="59">
        <v>-354712.30710023438</v>
      </c>
      <c r="AD122" s="57">
        <v>-469300.32895979693</v>
      </c>
      <c r="AE122" s="57">
        <v>-303716.39090334863</v>
      </c>
      <c r="AF122" s="57">
        <v>3500.7561272583407</v>
      </c>
      <c r="AG122" s="57">
        <v>42183.127849915938</v>
      </c>
      <c r="AH122" s="60">
        <v>0</v>
      </c>
    </row>
    <row r="123" spans="1:34" s="6" customFormat="1" x14ac:dyDescent="0.25">
      <c r="A123" s="52" t="s">
        <v>861</v>
      </c>
      <c r="B123" s="53" t="s">
        <v>862</v>
      </c>
      <c r="C123" s="55">
        <v>2.2178599999999999E-3</v>
      </c>
      <c r="D123" s="55">
        <v>2.3704400000000001E-3</v>
      </c>
      <c r="E123" s="56">
        <v>38364.44</v>
      </c>
      <c r="F123" s="57">
        <v>507</v>
      </c>
      <c r="G123" s="58">
        <v>38871.440000000002</v>
      </c>
      <c r="H123" s="59">
        <v>626910</v>
      </c>
      <c r="I123" s="57">
        <v>1182841</v>
      </c>
      <c r="J123" s="57">
        <v>161432</v>
      </c>
      <c r="K123" s="57">
        <v>231668</v>
      </c>
      <c r="L123" s="60">
        <v>1095173</v>
      </c>
      <c r="M123" s="59">
        <v>14008</v>
      </c>
      <c r="N123" s="57">
        <v>-64791.8476768373</v>
      </c>
      <c r="O123" s="57">
        <v>-50783.8476768373</v>
      </c>
      <c r="P123" s="57">
        <v>0</v>
      </c>
      <c r="Q123" s="60">
        <v>-50783.8476768373</v>
      </c>
      <c r="R123" s="61">
        <v>11140</v>
      </c>
      <c r="S123" s="59">
        <v>184178</v>
      </c>
      <c r="T123" s="57">
        <v>163390</v>
      </c>
      <c r="U123" s="57">
        <v>80114</v>
      </c>
      <c r="V123" s="57">
        <v>0</v>
      </c>
      <c r="W123" s="60">
        <v>427682</v>
      </c>
      <c r="X123" s="59">
        <v>718387</v>
      </c>
      <c r="Y123" s="57">
        <v>157195</v>
      </c>
      <c r="Z123" s="57">
        <v>298682</v>
      </c>
      <c r="AA123" s="57">
        <v>245502.98790035135</v>
      </c>
      <c r="AB123" s="58">
        <v>1419766.9879003514</v>
      </c>
      <c r="AC123" s="59">
        <v>-307977.67925176432</v>
      </c>
      <c r="AD123" s="57">
        <v>-408614.61956279998</v>
      </c>
      <c r="AE123" s="57">
        <v>-281715.00862095703</v>
      </c>
      <c r="AF123" s="57">
        <v>-16619.958162048759</v>
      </c>
      <c r="AG123" s="57">
        <v>22842.27769721876</v>
      </c>
      <c r="AH123" s="60">
        <v>0</v>
      </c>
    </row>
    <row r="124" spans="1:34" s="6" customFormat="1" x14ac:dyDescent="0.25">
      <c r="A124" s="52" t="s">
        <v>863</v>
      </c>
      <c r="B124" s="53" t="s">
        <v>864</v>
      </c>
      <c r="C124" s="55">
        <v>1.27855E-3</v>
      </c>
      <c r="D124" s="55">
        <v>1.1875799999999999E-3</v>
      </c>
      <c r="E124" s="56">
        <v>22116.29</v>
      </c>
      <c r="F124" s="57">
        <v>292</v>
      </c>
      <c r="G124" s="58">
        <v>22408.29</v>
      </c>
      <c r="H124" s="59">
        <v>361401</v>
      </c>
      <c r="I124" s="57">
        <v>681883</v>
      </c>
      <c r="J124" s="57">
        <v>93062</v>
      </c>
      <c r="K124" s="57">
        <v>133552</v>
      </c>
      <c r="L124" s="60">
        <v>631344</v>
      </c>
      <c r="M124" s="59">
        <v>8075</v>
      </c>
      <c r="N124" s="57">
        <v>-23480.387768985252</v>
      </c>
      <c r="O124" s="57">
        <v>-15405.387768985252</v>
      </c>
      <c r="P124" s="57">
        <v>0</v>
      </c>
      <c r="Q124" s="60">
        <v>-15405.387768985252</v>
      </c>
      <c r="R124" s="61">
        <v>6422</v>
      </c>
      <c r="S124" s="59">
        <v>106175</v>
      </c>
      <c r="T124" s="57">
        <v>94191</v>
      </c>
      <c r="U124" s="57">
        <v>46184</v>
      </c>
      <c r="V124" s="57">
        <v>50426.483151397857</v>
      </c>
      <c r="W124" s="60">
        <v>296976.48315139784</v>
      </c>
      <c r="X124" s="59">
        <v>414135</v>
      </c>
      <c r="Y124" s="57">
        <v>90619</v>
      </c>
      <c r="Z124" s="57">
        <v>172184</v>
      </c>
      <c r="AA124" s="57">
        <v>79261.822679835226</v>
      </c>
      <c r="AB124" s="58">
        <v>756199.82267983526</v>
      </c>
      <c r="AC124" s="59">
        <v>-154077.94413722126</v>
      </c>
      <c r="AD124" s="57">
        <v>-217578.62539951914</v>
      </c>
      <c r="AE124" s="57">
        <v>-134123.52004934681</v>
      </c>
      <c r="AF124" s="57">
        <v>15460.648192590401</v>
      </c>
      <c r="AG124" s="57">
        <v>31096.101865059441</v>
      </c>
      <c r="AH124" s="60">
        <v>0</v>
      </c>
    </row>
    <row r="125" spans="1:34" s="6" customFormat="1" x14ac:dyDescent="0.25">
      <c r="A125" s="52" t="s">
        <v>865</v>
      </c>
      <c r="B125" s="53" t="s">
        <v>866</v>
      </c>
      <c r="C125" s="55">
        <v>0</v>
      </c>
      <c r="D125" s="55">
        <v>0</v>
      </c>
      <c r="E125" s="56">
        <v>0</v>
      </c>
      <c r="F125" s="57">
        <v>0</v>
      </c>
      <c r="G125" s="58">
        <v>0</v>
      </c>
      <c r="H125" s="59">
        <v>0</v>
      </c>
      <c r="I125" s="57">
        <v>0</v>
      </c>
      <c r="J125" s="57">
        <v>0</v>
      </c>
      <c r="K125" s="57">
        <v>0</v>
      </c>
      <c r="L125" s="60">
        <v>0</v>
      </c>
      <c r="M125" s="59">
        <v>0</v>
      </c>
      <c r="N125" s="57">
        <v>-176635.81282760456</v>
      </c>
      <c r="O125" s="57">
        <v>-176635.81282760456</v>
      </c>
      <c r="P125" s="57">
        <v>0</v>
      </c>
      <c r="Q125" s="60">
        <v>-176635.81282760456</v>
      </c>
      <c r="R125" s="61">
        <v>0</v>
      </c>
      <c r="S125" s="59">
        <v>0</v>
      </c>
      <c r="T125" s="57">
        <v>0</v>
      </c>
      <c r="U125" s="57">
        <v>0</v>
      </c>
      <c r="V125" s="57">
        <v>116893.64417302291</v>
      </c>
      <c r="W125" s="60">
        <v>116893.64417302291</v>
      </c>
      <c r="X125" s="59">
        <v>0</v>
      </c>
      <c r="Y125" s="57">
        <v>0</v>
      </c>
      <c r="Z125" s="57">
        <v>0</v>
      </c>
      <c r="AA125" s="57">
        <v>1239943.0451044298</v>
      </c>
      <c r="AB125" s="58">
        <v>1239943.0451044298</v>
      </c>
      <c r="AC125" s="59">
        <v>-234033.16000822023</v>
      </c>
      <c r="AD125" s="57">
        <v>-321637.6800096173</v>
      </c>
      <c r="AE125" s="57">
        <v>-335482.00941660936</v>
      </c>
      <c r="AF125" s="57">
        <v>-231896.55149696008</v>
      </c>
      <c r="AG125" s="57">
        <v>0</v>
      </c>
      <c r="AH125" s="60">
        <v>0</v>
      </c>
    </row>
    <row r="126" spans="1:34" s="6" customFormat="1" x14ac:dyDescent="0.25">
      <c r="A126" s="52" t="s">
        <v>867</v>
      </c>
      <c r="B126" s="53" t="s">
        <v>868</v>
      </c>
      <c r="C126" s="55">
        <v>2.4753900000000001E-3</v>
      </c>
      <c r="D126" s="55">
        <v>2.4971899999999998E-3</v>
      </c>
      <c r="E126" s="56">
        <v>42819.12</v>
      </c>
      <c r="F126" s="57">
        <v>566</v>
      </c>
      <c r="G126" s="58">
        <v>43385.120000000003</v>
      </c>
      <c r="H126" s="59">
        <v>699705</v>
      </c>
      <c r="I126" s="57">
        <v>1320188</v>
      </c>
      <c r="J126" s="57">
        <v>180177</v>
      </c>
      <c r="K126" s="57">
        <v>258568</v>
      </c>
      <c r="L126" s="60">
        <v>1222341</v>
      </c>
      <c r="M126" s="59">
        <v>15634</v>
      </c>
      <c r="N126" s="57">
        <v>-116708.32221488391</v>
      </c>
      <c r="O126" s="57">
        <v>-101074.32221488391</v>
      </c>
      <c r="P126" s="57">
        <v>0</v>
      </c>
      <c r="Q126" s="60">
        <v>-101074.32221488391</v>
      </c>
      <c r="R126" s="61">
        <v>12434</v>
      </c>
      <c r="S126" s="59">
        <v>205564</v>
      </c>
      <c r="T126" s="57">
        <v>182362</v>
      </c>
      <c r="U126" s="57">
        <v>89416</v>
      </c>
      <c r="V126" s="57">
        <v>0</v>
      </c>
      <c r="W126" s="60">
        <v>477342</v>
      </c>
      <c r="X126" s="59">
        <v>801804</v>
      </c>
      <c r="Y126" s="57">
        <v>175447</v>
      </c>
      <c r="Z126" s="57">
        <v>333364</v>
      </c>
      <c r="AA126" s="57">
        <v>312586.93651665776</v>
      </c>
      <c r="AB126" s="58">
        <v>1623201.9365166577</v>
      </c>
      <c r="AC126" s="59">
        <v>-383355.67802973447</v>
      </c>
      <c r="AD126" s="57">
        <v>-462447.99745355808</v>
      </c>
      <c r="AE126" s="57">
        <v>-318121.11278480641</v>
      </c>
      <c r="AF126" s="57">
        <v>-22306.914117732325</v>
      </c>
      <c r="AG126" s="57">
        <v>40371.765869173723</v>
      </c>
      <c r="AH126" s="60">
        <v>0</v>
      </c>
    </row>
    <row r="127" spans="1:34" s="6" customFormat="1" x14ac:dyDescent="0.25">
      <c r="A127" s="52" t="s">
        <v>2326</v>
      </c>
      <c r="B127" s="53" t="s">
        <v>2327</v>
      </c>
      <c r="C127" s="55">
        <v>9.7205000000000002E-4</v>
      </c>
      <c r="D127" s="55">
        <v>1.00147E-3</v>
      </c>
      <c r="E127" s="56">
        <v>16814.46</v>
      </c>
      <c r="F127" s="57">
        <v>222</v>
      </c>
      <c r="G127" s="58">
        <v>17036.46</v>
      </c>
      <c r="H127" s="59">
        <v>274764</v>
      </c>
      <c r="I127" s="57">
        <v>518419</v>
      </c>
      <c r="J127" s="57">
        <v>70753</v>
      </c>
      <c r="K127" s="57">
        <v>101536</v>
      </c>
      <c r="L127" s="60">
        <v>479996</v>
      </c>
      <c r="M127" s="59">
        <v>6139</v>
      </c>
      <c r="N127" s="57">
        <v>-7716.9701654896407</v>
      </c>
      <c r="O127" s="57">
        <v>-1577.9701654896407</v>
      </c>
      <c r="P127" s="57">
        <v>0</v>
      </c>
      <c r="Q127" s="60">
        <v>-1577.9701654896407</v>
      </c>
      <c r="R127" s="61">
        <v>4883</v>
      </c>
      <c r="S127" s="59">
        <v>80722</v>
      </c>
      <c r="T127" s="57">
        <v>71611</v>
      </c>
      <c r="U127" s="57">
        <v>35112</v>
      </c>
      <c r="V127" s="57">
        <v>30673.763622098908</v>
      </c>
      <c r="W127" s="60">
        <v>218118.76362209889</v>
      </c>
      <c r="X127" s="59">
        <v>314857</v>
      </c>
      <c r="Y127" s="57">
        <v>68896</v>
      </c>
      <c r="Z127" s="57">
        <v>130907</v>
      </c>
      <c r="AA127" s="57">
        <v>110617.91592135406</v>
      </c>
      <c r="AB127" s="58">
        <v>625277.91592135408</v>
      </c>
      <c r="AC127" s="59">
        <v>-119945.65887990883</v>
      </c>
      <c r="AD127" s="57">
        <v>-175376.23899627232</v>
      </c>
      <c r="AE127" s="57">
        <v>-127744.67577049126</v>
      </c>
      <c r="AF127" s="57">
        <v>2144.202516922649</v>
      </c>
      <c r="AG127" s="57">
        <v>13763.218830494559</v>
      </c>
      <c r="AH127" s="60">
        <v>0</v>
      </c>
    </row>
    <row r="128" spans="1:34" s="6" customFormat="1" x14ac:dyDescent="0.25">
      <c r="A128" s="52" t="s">
        <v>877</v>
      </c>
      <c r="B128" s="53" t="s">
        <v>878</v>
      </c>
      <c r="C128" s="55">
        <v>5.1335E-3</v>
      </c>
      <c r="D128" s="55">
        <v>5.2100799999999997E-3</v>
      </c>
      <c r="E128" s="56">
        <v>88799.15</v>
      </c>
      <c r="F128" s="57">
        <v>1174</v>
      </c>
      <c r="G128" s="58">
        <v>89973.15</v>
      </c>
      <c r="H128" s="59">
        <v>1451058</v>
      </c>
      <c r="I128" s="57">
        <v>2737825</v>
      </c>
      <c r="J128" s="57">
        <v>373654</v>
      </c>
      <c r="K128" s="57">
        <v>536223</v>
      </c>
      <c r="L128" s="60">
        <v>2534908</v>
      </c>
      <c r="M128" s="59">
        <v>32423</v>
      </c>
      <c r="N128" s="57">
        <v>-69643.774984103482</v>
      </c>
      <c r="O128" s="57">
        <v>-37220.774984103482</v>
      </c>
      <c r="P128" s="57">
        <v>0</v>
      </c>
      <c r="Q128" s="60">
        <v>-37220.774984103482</v>
      </c>
      <c r="R128" s="61">
        <v>25786</v>
      </c>
      <c r="S128" s="59">
        <v>426301</v>
      </c>
      <c r="T128" s="57">
        <v>378185</v>
      </c>
      <c r="U128" s="57">
        <v>185433</v>
      </c>
      <c r="V128" s="57">
        <v>166895.91557186883</v>
      </c>
      <c r="W128" s="60">
        <v>1156814.9155718689</v>
      </c>
      <c r="X128" s="59">
        <v>1662792</v>
      </c>
      <c r="Y128" s="57">
        <v>363845</v>
      </c>
      <c r="Z128" s="57">
        <v>691335</v>
      </c>
      <c r="AA128" s="57">
        <v>409219.3125602334</v>
      </c>
      <c r="AB128" s="58">
        <v>3127191.3125602333</v>
      </c>
      <c r="AC128" s="59">
        <v>-617156.4989184523</v>
      </c>
      <c r="AD128" s="57">
        <v>-863150.37608865066</v>
      </c>
      <c r="AE128" s="57">
        <v>-619474.88486351364</v>
      </c>
      <c r="AF128" s="57">
        <v>48821.898776846268</v>
      </c>
      <c r="AG128" s="57">
        <v>80583.464105405757</v>
      </c>
      <c r="AH128" s="60">
        <v>0</v>
      </c>
    </row>
    <row r="129" spans="1:34" s="6" customFormat="1" x14ac:dyDescent="0.25">
      <c r="A129" s="52" t="s">
        <v>885</v>
      </c>
      <c r="B129" s="53" t="s">
        <v>886</v>
      </c>
      <c r="C129" s="55">
        <v>5.4807099999999997E-3</v>
      </c>
      <c r="D129" s="55">
        <v>3.5577E-3</v>
      </c>
      <c r="E129" s="56">
        <v>94805.02</v>
      </c>
      <c r="F129" s="57">
        <v>1253</v>
      </c>
      <c r="G129" s="58">
        <v>96058.02</v>
      </c>
      <c r="H129" s="59">
        <v>1549202</v>
      </c>
      <c r="I129" s="57">
        <v>2923001</v>
      </c>
      <c r="J129" s="57">
        <v>398927</v>
      </c>
      <c r="K129" s="57">
        <v>572491</v>
      </c>
      <c r="L129" s="60">
        <v>2706359</v>
      </c>
      <c r="M129" s="59">
        <v>34616</v>
      </c>
      <c r="N129" s="57">
        <v>406213.21936754527</v>
      </c>
      <c r="O129" s="57">
        <v>440829.21936754527</v>
      </c>
      <c r="P129" s="57">
        <v>0</v>
      </c>
      <c r="Q129" s="60">
        <v>440829.21936754527</v>
      </c>
      <c r="R129" s="61">
        <v>27530</v>
      </c>
      <c r="S129" s="59">
        <v>455135</v>
      </c>
      <c r="T129" s="57">
        <v>403764</v>
      </c>
      <c r="U129" s="57">
        <v>197975</v>
      </c>
      <c r="V129" s="57">
        <v>1899194.2818133684</v>
      </c>
      <c r="W129" s="60">
        <v>2956068.2818133682</v>
      </c>
      <c r="X129" s="59">
        <v>1775257</v>
      </c>
      <c r="Y129" s="57">
        <v>388455</v>
      </c>
      <c r="Z129" s="57">
        <v>738095</v>
      </c>
      <c r="AA129" s="57">
        <v>10598.758065845424</v>
      </c>
      <c r="AB129" s="58">
        <v>2912405.7580658454</v>
      </c>
      <c r="AC129" s="59">
        <v>-153472.6391339128</v>
      </c>
      <c r="AD129" s="57">
        <v>-408664.16953305667</v>
      </c>
      <c r="AE129" s="57">
        <v>-108622.21216136566</v>
      </c>
      <c r="AF129" s="57">
        <v>427519.94846890011</v>
      </c>
      <c r="AG129" s="57">
        <v>286901.59610695782</v>
      </c>
      <c r="AH129" s="60">
        <v>0</v>
      </c>
    </row>
    <row r="130" spans="1:34" s="6" customFormat="1" x14ac:dyDescent="0.25">
      <c r="A130" s="52" t="s">
        <v>897</v>
      </c>
      <c r="B130" s="53" t="s">
        <v>898</v>
      </c>
      <c r="C130" s="55">
        <v>2.1404100000000001E-3</v>
      </c>
      <c r="D130" s="55">
        <v>2.3000899999999999E-3</v>
      </c>
      <c r="E130" s="56">
        <v>37024.769999999997</v>
      </c>
      <c r="F130" s="57">
        <v>489</v>
      </c>
      <c r="G130" s="58">
        <v>37513.769999999997</v>
      </c>
      <c r="H130" s="59">
        <v>605018</v>
      </c>
      <c r="I130" s="57">
        <v>1141535</v>
      </c>
      <c r="J130" s="57">
        <v>155795</v>
      </c>
      <c r="K130" s="57">
        <v>223578</v>
      </c>
      <c r="L130" s="60">
        <v>1056928</v>
      </c>
      <c r="M130" s="59">
        <v>13519</v>
      </c>
      <c r="N130" s="57">
        <v>-2095.4978320609525</v>
      </c>
      <c r="O130" s="57">
        <v>11423.502167939048</v>
      </c>
      <c r="P130" s="57">
        <v>0</v>
      </c>
      <c r="Q130" s="60">
        <v>11423.502167939048</v>
      </c>
      <c r="R130" s="61">
        <v>10751</v>
      </c>
      <c r="S130" s="59">
        <v>177746</v>
      </c>
      <c r="T130" s="57">
        <v>157684</v>
      </c>
      <c r="U130" s="57">
        <v>77316</v>
      </c>
      <c r="V130" s="57">
        <v>89953.735984078739</v>
      </c>
      <c r="W130" s="60">
        <v>502699.73598407872</v>
      </c>
      <c r="X130" s="59">
        <v>693300</v>
      </c>
      <c r="Y130" s="57">
        <v>151705</v>
      </c>
      <c r="Z130" s="57">
        <v>288252</v>
      </c>
      <c r="AA130" s="57">
        <v>115648.33364900012</v>
      </c>
      <c r="AB130" s="58">
        <v>1248905.3336490002</v>
      </c>
      <c r="AC130" s="59">
        <v>-229870.26981269472</v>
      </c>
      <c r="AD130" s="57">
        <v>-330743.24505935813</v>
      </c>
      <c r="AE130" s="57">
        <v>-208905.08071398476</v>
      </c>
      <c r="AF130" s="57">
        <v>2514.6384308640627</v>
      </c>
      <c r="AG130" s="57">
        <v>20798.35949025214</v>
      </c>
      <c r="AH130" s="60">
        <v>0</v>
      </c>
    </row>
    <row r="131" spans="1:34" s="6" customFormat="1" x14ac:dyDescent="0.25">
      <c r="A131" s="52" t="s">
        <v>911</v>
      </c>
      <c r="B131" s="53" t="s">
        <v>912</v>
      </c>
      <c r="C131" s="55">
        <v>1.011858E-2</v>
      </c>
      <c r="D131" s="55">
        <v>9.3866100000000001E-3</v>
      </c>
      <c r="E131" s="56">
        <v>175030.71</v>
      </c>
      <c r="F131" s="57">
        <v>2314</v>
      </c>
      <c r="G131" s="58">
        <v>177344.71</v>
      </c>
      <c r="H131" s="59">
        <v>2860164</v>
      </c>
      <c r="I131" s="57">
        <v>5396495</v>
      </c>
      <c r="J131" s="57">
        <v>736506</v>
      </c>
      <c r="K131" s="57">
        <v>1056942</v>
      </c>
      <c r="L131" s="60">
        <v>4996526</v>
      </c>
      <c r="M131" s="59">
        <v>63908</v>
      </c>
      <c r="N131" s="57">
        <v>150673.22243610356</v>
      </c>
      <c r="O131" s="57">
        <v>214581.22243610356</v>
      </c>
      <c r="P131" s="57">
        <v>0</v>
      </c>
      <c r="Q131" s="60">
        <v>214581.22243610356</v>
      </c>
      <c r="R131" s="61">
        <v>50826</v>
      </c>
      <c r="S131" s="59">
        <v>840278</v>
      </c>
      <c r="T131" s="57">
        <v>745437</v>
      </c>
      <c r="U131" s="57">
        <v>365504</v>
      </c>
      <c r="V131" s="57">
        <v>1117104.9586690001</v>
      </c>
      <c r="W131" s="60">
        <v>3068323.9586690003</v>
      </c>
      <c r="X131" s="59">
        <v>3277510</v>
      </c>
      <c r="Y131" s="57">
        <v>717171</v>
      </c>
      <c r="Z131" s="57">
        <v>1362683</v>
      </c>
      <c r="AA131" s="57">
        <v>182874.98782055921</v>
      </c>
      <c r="AB131" s="58">
        <v>5540238.9878205592</v>
      </c>
      <c r="AC131" s="59">
        <v>-938362.69617570587</v>
      </c>
      <c r="AD131" s="57">
        <v>-1319499.5113296504</v>
      </c>
      <c r="AE131" s="57">
        <v>-727787.30713259662</v>
      </c>
      <c r="AF131" s="57">
        <v>266433.25384167768</v>
      </c>
      <c r="AG131" s="57">
        <v>247301.23164471664</v>
      </c>
      <c r="AH131" s="60">
        <v>0</v>
      </c>
    </row>
    <row r="132" spans="1:34" s="6" customFormat="1" x14ac:dyDescent="0.25">
      <c r="A132" s="52" t="s">
        <v>921</v>
      </c>
      <c r="B132" s="53" t="s">
        <v>922</v>
      </c>
      <c r="C132" s="55">
        <v>9.9309999999999996E-5</v>
      </c>
      <c r="D132" s="55">
        <v>1.8432999999999999E-4</v>
      </c>
      <c r="E132" s="56">
        <v>1717.89</v>
      </c>
      <c r="F132" s="57">
        <v>23</v>
      </c>
      <c r="G132" s="58">
        <v>1740.89</v>
      </c>
      <c r="H132" s="59">
        <v>28071</v>
      </c>
      <c r="I132" s="57">
        <v>52965</v>
      </c>
      <c r="J132" s="57">
        <v>7229</v>
      </c>
      <c r="K132" s="57">
        <v>10373</v>
      </c>
      <c r="L132" s="60">
        <v>49039</v>
      </c>
      <c r="M132" s="59">
        <v>627</v>
      </c>
      <c r="N132" s="57">
        <v>-52174.272886170693</v>
      </c>
      <c r="O132" s="57">
        <v>-51547.272886170693</v>
      </c>
      <c r="P132" s="57">
        <v>0</v>
      </c>
      <c r="Q132" s="60">
        <v>-51547.272886170693</v>
      </c>
      <c r="R132" s="61">
        <v>499</v>
      </c>
      <c r="S132" s="59">
        <v>8247</v>
      </c>
      <c r="T132" s="57">
        <v>7316</v>
      </c>
      <c r="U132" s="57">
        <v>3587</v>
      </c>
      <c r="V132" s="57">
        <v>0</v>
      </c>
      <c r="W132" s="60">
        <v>19150</v>
      </c>
      <c r="X132" s="59">
        <v>32168</v>
      </c>
      <c r="Y132" s="57">
        <v>7039</v>
      </c>
      <c r="Z132" s="57">
        <v>13374</v>
      </c>
      <c r="AA132" s="57">
        <v>157596.935308802</v>
      </c>
      <c r="AB132" s="58">
        <v>210177.935308802</v>
      </c>
      <c r="AC132" s="59">
        <v>-63435.130186627299</v>
      </c>
      <c r="AD132" s="57">
        <v>-64511.341715472103</v>
      </c>
      <c r="AE132" s="57">
        <v>-41287.824099550453</v>
      </c>
      <c r="AF132" s="57">
        <v>-14981.385763793849</v>
      </c>
      <c r="AG132" s="57">
        <v>-6812.2535433582889</v>
      </c>
      <c r="AH132" s="60">
        <v>0</v>
      </c>
    </row>
    <row r="133" spans="1:34" s="6" customFormat="1" x14ac:dyDescent="0.25">
      <c r="A133" s="52" t="s">
        <v>927</v>
      </c>
      <c r="B133" s="53" t="s">
        <v>928</v>
      </c>
      <c r="C133" s="55">
        <v>3.6997000000000001E-4</v>
      </c>
      <c r="D133" s="55">
        <v>3.5796999999999999E-4</v>
      </c>
      <c r="E133" s="56">
        <v>6399.8</v>
      </c>
      <c r="F133" s="57">
        <v>85</v>
      </c>
      <c r="G133" s="58">
        <v>6484.8</v>
      </c>
      <c r="H133" s="59">
        <v>104577</v>
      </c>
      <c r="I133" s="57">
        <v>197314</v>
      </c>
      <c r="J133" s="57">
        <v>26929</v>
      </c>
      <c r="K133" s="57">
        <v>38645</v>
      </c>
      <c r="L133" s="60">
        <v>182690</v>
      </c>
      <c r="M133" s="59">
        <v>2337</v>
      </c>
      <c r="N133" s="57">
        <v>-16031.948389093335</v>
      </c>
      <c r="O133" s="57">
        <v>-13694.948389093335</v>
      </c>
      <c r="P133" s="57">
        <v>0</v>
      </c>
      <c r="Q133" s="60">
        <v>-13694.948389093335</v>
      </c>
      <c r="R133" s="61">
        <v>1858</v>
      </c>
      <c r="S133" s="59">
        <v>30723</v>
      </c>
      <c r="T133" s="57">
        <v>27256</v>
      </c>
      <c r="U133" s="57">
        <v>13364</v>
      </c>
      <c r="V133" s="57">
        <v>20791.98667541087</v>
      </c>
      <c r="W133" s="60">
        <v>92134.986675410866</v>
      </c>
      <c r="X133" s="59">
        <v>119837</v>
      </c>
      <c r="Y133" s="57">
        <v>26222</v>
      </c>
      <c r="Z133" s="57">
        <v>49824</v>
      </c>
      <c r="AA133" s="57">
        <v>50687.157071626105</v>
      </c>
      <c r="AB133" s="58">
        <v>246570.1570716261</v>
      </c>
      <c r="AC133" s="59">
        <v>-56703.506793750603</v>
      </c>
      <c r="AD133" s="57">
        <v>-70027.743412835858</v>
      </c>
      <c r="AE133" s="57">
        <v>-43179.539440620138</v>
      </c>
      <c r="AF133" s="57">
        <v>7912.4793255807162</v>
      </c>
      <c r="AG133" s="57">
        <v>7563.1399254106418</v>
      </c>
      <c r="AH133" s="60">
        <v>0</v>
      </c>
    </row>
    <row r="134" spans="1:34" s="6" customFormat="1" x14ac:dyDescent="0.25">
      <c r="A134" s="52" t="s">
        <v>933</v>
      </c>
      <c r="B134" s="53" t="s">
        <v>934</v>
      </c>
      <c r="C134" s="55">
        <v>3.2288E-4</v>
      </c>
      <c r="D134" s="55">
        <v>3.6168000000000002E-4</v>
      </c>
      <c r="E134" s="56">
        <v>5585.1</v>
      </c>
      <c r="F134" s="57">
        <v>74</v>
      </c>
      <c r="G134" s="58">
        <v>5659.1</v>
      </c>
      <c r="H134" s="59">
        <v>91267</v>
      </c>
      <c r="I134" s="57">
        <v>172200</v>
      </c>
      <c r="J134" s="57">
        <v>23502</v>
      </c>
      <c r="K134" s="57">
        <v>33727</v>
      </c>
      <c r="L134" s="60">
        <v>159437</v>
      </c>
      <c r="M134" s="59">
        <v>2039</v>
      </c>
      <c r="N134" s="57">
        <v>39204.553353123054</v>
      </c>
      <c r="O134" s="57">
        <v>41243.553353123054</v>
      </c>
      <c r="P134" s="57">
        <v>0</v>
      </c>
      <c r="Q134" s="60">
        <v>41243.553353123054</v>
      </c>
      <c r="R134" s="61">
        <v>1622</v>
      </c>
      <c r="S134" s="59">
        <v>26813</v>
      </c>
      <c r="T134" s="57">
        <v>23787</v>
      </c>
      <c r="U134" s="57">
        <v>11663</v>
      </c>
      <c r="V134" s="57">
        <v>57239.232733321624</v>
      </c>
      <c r="W134" s="60">
        <v>119502.23273332162</v>
      </c>
      <c r="X134" s="59">
        <v>104584</v>
      </c>
      <c r="Y134" s="57">
        <v>22885</v>
      </c>
      <c r="Z134" s="57">
        <v>43483</v>
      </c>
      <c r="AA134" s="57">
        <v>42234.107259458528</v>
      </c>
      <c r="AB134" s="58">
        <v>213186.10725945851</v>
      </c>
      <c r="AC134" s="59">
        <v>-14380.081855311328</v>
      </c>
      <c r="AD134" s="57">
        <v>-50622.173697439459</v>
      </c>
      <c r="AE134" s="57">
        <v>-34974.647562730206</v>
      </c>
      <c r="AF134" s="57">
        <v>4630.1152157352071</v>
      </c>
      <c r="AG134" s="57">
        <v>1662.9133736089002</v>
      </c>
      <c r="AH134" s="60">
        <v>0</v>
      </c>
    </row>
    <row r="135" spans="1:34" s="6" customFormat="1" x14ac:dyDescent="0.25">
      <c r="A135" s="52" t="s">
        <v>941</v>
      </c>
      <c r="B135" s="53" t="s">
        <v>942</v>
      </c>
      <c r="C135" s="55">
        <v>2.5703999999999999E-4</v>
      </c>
      <c r="D135" s="55">
        <v>3.1174000000000002E-4</v>
      </c>
      <c r="E135" s="56">
        <v>4446.3100000000004</v>
      </c>
      <c r="F135" s="57">
        <v>59</v>
      </c>
      <c r="G135" s="58">
        <v>4505.3100000000004</v>
      </c>
      <c r="H135" s="59">
        <v>72656</v>
      </c>
      <c r="I135" s="57">
        <v>137086</v>
      </c>
      <c r="J135" s="57">
        <v>18709</v>
      </c>
      <c r="K135" s="57">
        <v>26849</v>
      </c>
      <c r="L135" s="60">
        <v>126926</v>
      </c>
      <c r="M135" s="59">
        <v>1623</v>
      </c>
      <c r="N135" s="57">
        <v>-38483.982063538817</v>
      </c>
      <c r="O135" s="57">
        <v>-36860.982063538817</v>
      </c>
      <c r="P135" s="57">
        <v>0</v>
      </c>
      <c r="Q135" s="60">
        <v>-36860.982063538817</v>
      </c>
      <c r="R135" s="61">
        <v>1291</v>
      </c>
      <c r="S135" s="59">
        <v>21345</v>
      </c>
      <c r="T135" s="57">
        <v>18936</v>
      </c>
      <c r="U135" s="57">
        <v>9285</v>
      </c>
      <c r="V135" s="57">
        <v>0</v>
      </c>
      <c r="W135" s="60">
        <v>49566</v>
      </c>
      <c r="X135" s="59">
        <v>83258</v>
      </c>
      <c r="Y135" s="57">
        <v>18218</v>
      </c>
      <c r="Z135" s="57">
        <v>34616</v>
      </c>
      <c r="AA135" s="57">
        <v>130329.19624725143</v>
      </c>
      <c r="AB135" s="58">
        <v>266421.19624725141</v>
      </c>
      <c r="AC135" s="59">
        <v>-71297.611953760992</v>
      </c>
      <c r="AD135" s="57">
        <v>-78150.054989474549</v>
      </c>
      <c r="AE135" s="57">
        <v>-55506.449836564731</v>
      </c>
      <c r="AF135" s="57">
        <v>-10838.54388845862</v>
      </c>
      <c r="AG135" s="57">
        <v>-1062.5355789925006</v>
      </c>
      <c r="AH135" s="60">
        <v>0</v>
      </c>
    </row>
    <row r="136" spans="1:34" s="6" customFormat="1" x14ac:dyDescent="0.25">
      <c r="A136" s="52" t="s">
        <v>951</v>
      </c>
      <c r="B136" s="53" t="s">
        <v>952</v>
      </c>
      <c r="C136" s="55">
        <v>4.1612000000000002E-4</v>
      </c>
      <c r="D136" s="55">
        <v>4.0287999999999999E-4</v>
      </c>
      <c r="E136" s="56">
        <v>7197.99</v>
      </c>
      <c r="F136" s="57">
        <v>95</v>
      </c>
      <c r="G136" s="58">
        <v>7292.99</v>
      </c>
      <c r="H136" s="59">
        <v>117622</v>
      </c>
      <c r="I136" s="57">
        <v>221927</v>
      </c>
      <c r="J136" s="57">
        <v>30288</v>
      </c>
      <c r="K136" s="57">
        <v>43466</v>
      </c>
      <c r="L136" s="60">
        <v>205479</v>
      </c>
      <c r="M136" s="59">
        <v>2628</v>
      </c>
      <c r="N136" s="57">
        <v>28107.26895578433</v>
      </c>
      <c r="O136" s="57">
        <v>30735.26895578433</v>
      </c>
      <c r="P136" s="57">
        <v>0</v>
      </c>
      <c r="Q136" s="60">
        <v>30735.26895578433</v>
      </c>
      <c r="R136" s="61">
        <v>2090</v>
      </c>
      <c r="S136" s="59">
        <v>34556</v>
      </c>
      <c r="T136" s="57">
        <v>30656</v>
      </c>
      <c r="U136" s="57">
        <v>15031</v>
      </c>
      <c r="V136" s="57">
        <v>85435.647241872459</v>
      </c>
      <c r="W136" s="60">
        <v>165678.64724187244</v>
      </c>
      <c r="X136" s="59">
        <v>134785</v>
      </c>
      <c r="Y136" s="57">
        <v>29493</v>
      </c>
      <c r="Z136" s="57">
        <v>56039</v>
      </c>
      <c r="AA136" s="57">
        <v>5504.6494243886882</v>
      </c>
      <c r="AB136" s="58">
        <v>225821.64942438868</v>
      </c>
      <c r="AC136" s="59">
        <v>-21690.727893168449</v>
      </c>
      <c r="AD136" s="57">
        <v>-41379.242158356341</v>
      </c>
      <c r="AE136" s="57">
        <v>-23727.358614943994</v>
      </c>
      <c r="AF136" s="57">
        <v>18172.4189280766</v>
      </c>
      <c r="AG136" s="57">
        <v>8481.9075558759487</v>
      </c>
      <c r="AH136" s="60">
        <v>0</v>
      </c>
    </row>
    <row r="137" spans="1:34" s="6" customFormat="1" x14ac:dyDescent="0.25">
      <c r="A137" s="52" t="s">
        <v>955</v>
      </c>
      <c r="B137" s="53" t="s">
        <v>956</v>
      </c>
      <c r="C137" s="55">
        <v>5.0892999999999999E-4</v>
      </c>
      <c r="D137" s="55">
        <v>6.2060999999999996E-4</v>
      </c>
      <c r="E137" s="56">
        <v>8803.3700000000008</v>
      </c>
      <c r="F137" s="57">
        <v>116</v>
      </c>
      <c r="G137" s="58">
        <v>8919.3700000000008</v>
      </c>
      <c r="H137" s="59">
        <v>143856</v>
      </c>
      <c r="I137" s="57">
        <v>271425</v>
      </c>
      <c r="J137" s="57">
        <v>37044</v>
      </c>
      <c r="K137" s="57">
        <v>53161</v>
      </c>
      <c r="L137" s="60">
        <v>251308</v>
      </c>
      <c r="M137" s="59">
        <v>3214</v>
      </c>
      <c r="N137" s="57">
        <v>-673.48176541998146</v>
      </c>
      <c r="O137" s="57">
        <v>2540.5182345800185</v>
      </c>
      <c r="P137" s="57">
        <v>0</v>
      </c>
      <c r="Q137" s="60">
        <v>2540.5182345800185</v>
      </c>
      <c r="R137" s="61">
        <v>2556</v>
      </c>
      <c r="S137" s="59">
        <v>42263</v>
      </c>
      <c r="T137" s="57">
        <v>37493</v>
      </c>
      <c r="U137" s="57">
        <v>18384</v>
      </c>
      <c r="V137" s="57">
        <v>28657.074253083483</v>
      </c>
      <c r="W137" s="60">
        <v>126797.07425308348</v>
      </c>
      <c r="X137" s="59">
        <v>164848</v>
      </c>
      <c r="Y137" s="57">
        <v>36071</v>
      </c>
      <c r="Z137" s="57">
        <v>68538</v>
      </c>
      <c r="AA137" s="57">
        <v>63561.806782480438</v>
      </c>
      <c r="AB137" s="58">
        <v>333018.80678248045</v>
      </c>
      <c r="AC137" s="59">
        <v>-53106.574685266372</v>
      </c>
      <c r="AD137" s="57">
        <v>-79628.065550107713</v>
      </c>
      <c r="AE137" s="57">
        <v>-63661.080430422699</v>
      </c>
      <c r="AF137" s="57">
        <v>-7385.5001261868383</v>
      </c>
      <c r="AG137" s="57">
        <v>-2440.5117374133333</v>
      </c>
      <c r="AH137" s="60">
        <v>0</v>
      </c>
    </row>
    <row r="138" spans="1:34" s="6" customFormat="1" x14ac:dyDescent="0.25">
      <c r="A138" s="52" t="s">
        <v>959</v>
      </c>
      <c r="B138" s="53" t="s">
        <v>960</v>
      </c>
      <c r="C138" s="55">
        <v>1.171261E-2</v>
      </c>
      <c r="D138" s="55">
        <v>1.079651E-2</v>
      </c>
      <c r="E138" s="56">
        <v>202604.31</v>
      </c>
      <c r="F138" s="57">
        <v>2678</v>
      </c>
      <c r="G138" s="58">
        <v>205282.31</v>
      </c>
      <c r="H138" s="59">
        <v>3310740</v>
      </c>
      <c r="I138" s="57">
        <v>6246631</v>
      </c>
      <c r="J138" s="57">
        <v>852531</v>
      </c>
      <c r="K138" s="57">
        <v>1223448</v>
      </c>
      <c r="L138" s="60">
        <v>5783654</v>
      </c>
      <c r="M138" s="59">
        <v>73976</v>
      </c>
      <c r="N138" s="57">
        <v>142726.0208210682</v>
      </c>
      <c r="O138" s="57">
        <v>216702.0208210682</v>
      </c>
      <c r="P138" s="57">
        <v>0</v>
      </c>
      <c r="Q138" s="60">
        <v>216702.0208210682</v>
      </c>
      <c r="R138" s="61">
        <v>58833</v>
      </c>
      <c r="S138" s="59">
        <v>972651</v>
      </c>
      <c r="T138" s="57">
        <v>862869</v>
      </c>
      <c r="U138" s="57">
        <v>423084</v>
      </c>
      <c r="V138" s="57">
        <v>624489.42002461571</v>
      </c>
      <c r="W138" s="60">
        <v>2883093.4200246157</v>
      </c>
      <c r="X138" s="59">
        <v>3793832</v>
      </c>
      <c r="Y138" s="57">
        <v>830151</v>
      </c>
      <c r="Z138" s="57">
        <v>1577353</v>
      </c>
      <c r="AA138" s="57">
        <v>184050.8819918269</v>
      </c>
      <c r="AB138" s="58">
        <v>6385386.8819918269</v>
      </c>
      <c r="AC138" s="59">
        <v>-1141144.6199197222</v>
      </c>
      <c r="AD138" s="57">
        <v>-1719053.7274481622</v>
      </c>
      <c r="AE138" s="57">
        <v>-1131592.0555525522</v>
      </c>
      <c r="AF138" s="57">
        <v>196340.80289168668</v>
      </c>
      <c r="AG138" s="57">
        <v>293156.1380615391</v>
      </c>
      <c r="AH138" s="60">
        <v>0</v>
      </c>
    </row>
    <row r="139" spans="1:34" s="6" customFormat="1" x14ac:dyDescent="0.25">
      <c r="A139" s="52" t="s">
        <v>965</v>
      </c>
      <c r="B139" s="53" t="s">
        <v>966</v>
      </c>
      <c r="C139" s="55">
        <v>2.2131000000000001E-4</v>
      </c>
      <c r="D139" s="55">
        <v>2.2958000000000001E-4</v>
      </c>
      <c r="E139" s="56">
        <v>3828.21</v>
      </c>
      <c r="F139" s="57">
        <v>51</v>
      </c>
      <c r="G139" s="58">
        <v>3879.21</v>
      </c>
      <c r="H139" s="59">
        <v>62556</v>
      </c>
      <c r="I139" s="57">
        <v>118030</v>
      </c>
      <c r="J139" s="57">
        <v>16109</v>
      </c>
      <c r="K139" s="57">
        <v>23117</v>
      </c>
      <c r="L139" s="60">
        <v>109282</v>
      </c>
      <c r="M139" s="59">
        <v>1398</v>
      </c>
      <c r="N139" s="57">
        <v>-30598.725138377478</v>
      </c>
      <c r="O139" s="57">
        <v>-29200.725138377478</v>
      </c>
      <c r="P139" s="57">
        <v>0</v>
      </c>
      <c r="Q139" s="60">
        <v>-29200.725138377478</v>
      </c>
      <c r="R139" s="61">
        <v>1112</v>
      </c>
      <c r="S139" s="59">
        <v>18378</v>
      </c>
      <c r="T139" s="57">
        <v>16304</v>
      </c>
      <c r="U139" s="57">
        <v>7994</v>
      </c>
      <c r="V139" s="57">
        <v>1142.3115421810223</v>
      </c>
      <c r="W139" s="60">
        <v>43818.311542181022</v>
      </c>
      <c r="X139" s="59">
        <v>71685</v>
      </c>
      <c r="Y139" s="57">
        <v>15686</v>
      </c>
      <c r="Z139" s="57">
        <v>29804</v>
      </c>
      <c r="AA139" s="57">
        <v>85504.742778556596</v>
      </c>
      <c r="AB139" s="58">
        <v>202679.7427785566</v>
      </c>
      <c r="AC139" s="59">
        <v>-49604.186914391285</v>
      </c>
      <c r="AD139" s="57">
        <v>-60762.337209286736</v>
      </c>
      <c r="AE139" s="57">
        <v>-44462.515324612788</v>
      </c>
      <c r="AF139" s="57">
        <v>-7007.9502646414076</v>
      </c>
      <c r="AG139" s="57">
        <v>2975.5584765566082</v>
      </c>
      <c r="AH139" s="60">
        <v>0</v>
      </c>
    </row>
    <row r="140" spans="1:34" s="6" customFormat="1" x14ac:dyDescent="0.25">
      <c r="A140" s="52" t="s">
        <v>985</v>
      </c>
      <c r="B140" s="53" t="s">
        <v>986</v>
      </c>
      <c r="C140" s="55">
        <v>1.6641E-4</v>
      </c>
      <c r="D140" s="55">
        <v>2.6991E-4</v>
      </c>
      <c r="E140" s="56">
        <v>2878.63</v>
      </c>
      <c r="F140" s="57">
        <v>38</v>
      </c>
      <c r="G140" s="58">
        <v>2916.63</v>
      </c>
      <c r="H140" s="59">
        <v>47038</v>
      </c>
      <c r="I140" s="57">
        <v>88751</v>
      </c>
      <c r="J140" s="57">
        <v>12113</v>
      </c>
      <c r="K140" s="57">
        <v>17382</v>
      </c>
      <c r="L140" s="60">
        <v>82173</v>
      </c>
      <c r="M140" s="59">
        <v>1051</v>
      </c>
      <c r="N140" s="57">
        <v>-30565.090036605037</v>
      </c>
      <c r="O140" s="57">
        <v>-29514.090036605037</v>
      </c>
      <c r="P140" s="57">
        <v>0</v>
      </c>
      <c r="Q140" s="60">
        <v>-29514.090036605037</v>
      </c>
      <c r="R140" s="61">
        <v>836</v>
      </c>
      <c r="S140" s="59">
        <v>13819</v>
      </c>
      <c r="T140" s="57">
        <v>12259</v>
      </c>
      <c r="U140" s="57">
        <v>6011</v>
      </c>
      <c r="V140" s="57">
        <v>8871.18307420989</v>
      </c>
      <c r="W140" s="60">
        <v>40960.18307420989</v>
      </c>
      <c r="X140" s="59">
        <v>53902</v>
      </c>
      <c r="Y140" s="57">
        <v>11795</v>
      </c>
      <c r="Z140" s="57">
        <v>22411</v>
      </c>
      <c r="AA140" s="57">
        <v>77868.058958211681</v>
      </c>
      <c r="AB140" s="58">
        <v>165976.05895821168</v>
      </c>
      <c r="AC140" s="59">
        <v>-40996.941594189477</v>
      </c>
      <c r="AD140" s="57">
        <v>-36807.219611512701</v>
      </c>
      <c r="AE140" s="57">
        <v>-28297.57371720361</v>
      </c>
      <c r="AF140" s="57">
        <v>-11403.06463027236</v>
      </c>
      <c r="AG140" s="57">
        <v>-7511.0763308236546</v>
      </c>
      <c r="AH140" s="60">
        <v>0</v>
      </c>
    </row>
    <row r="141" spans="1:34" s="6" customFormat="1" x14ac:dyDescent="0.25">
      <c r="A141" s="52" t="s">
        <v>987</v>
      </c>
      <c r="B141" s="53" t="s">
        <v>988</v>
      </c>
      <c r="C141" s="55">
        <v>1.431777E-2</v>
      </c>
      <c r="D141" s="55">
        <v>1.55076E-2</v>
      </c>
      <c r="E141" s="56">
        <v>247668.15</v>
      </c>
      <c r="F141" s="57">
        <v>3274</v>
      </c>
      <c r="G141" s="58">
        <v>250942.15</v>
      </c>
      <c r="H141" s="59">
        <v>4047126</v>
      </c>
      <c r="I141" s="57">
        <v>7636029</v>
      </c>
      <c r="J141" s="57">
        <v>1042154</v>
      </c>
      <c r="K141" s="57">
        <v>1495571</v>
      </c>
      <c r="L141" s="60">
        <v>7070074</v>
      </c>
      <c r="M141" s="59">
        <v>90430</v>
      </c>
      <c r="N141" s="57">
        <v>-157376.17415432213</v>
      </c>
      <c r="O141" s="57">
        <v>-66946.174154322129</v>
      </c>
      <c r="P141" s="57">
        <v>0</v>
      </c>
      <c r="Q141" s="60">
        <v>-66946.174154322129</v>
      </c>
      <c r="R141" s="61">
        <v>71919</v>
      </c>
      <c r="S141" s="59">
        <v>1188991</v>
      </c>
      <c r="T141" s="57">
        <v>1054791</v>
      </c>
      <c r="U141" s="57">
        <v>517188</v>
      </c>
      <c r="V141" s="57">
        <v>232419.80185773817</v>
      </c>
      <c r="W141" s="60">
        <v>2993389.8018577383</v>
      </c>
      <c r="X141" s="59">
        <v>4637669</v>
      </c>
      <c r="Y141" s="57">
        <v>1014796</v>
      </c>
      <c r="Z141" s="57">
        <v>1928194</v>
      </c>
      <c r="AA141" s="57">
        <v>1059508.9894451357</v>
      </c>
      <c r="AB141" s="58">
        <v>8640167.989445135</v>
      </c>
      <c r="AC141" s="59">
        <v>-1721484.4606155886</v>
      </c>
      <c r="AD141" s="57">
        <v>-2490039.8635183298</v>
      </c>
      <c r="AE141" s="57">
        <v>-1604040.5822150516</v>
      </c>
      <c r="AF141" s="57">
        <v>41849.711517789125</v>
      </c>
      <c r="AG141" s="57">
        <v>126937.00724378321</v>
      </c>
      <c r="AH141" s="60">
        <v>0</v>
      </c>
    </row>
    <row r="142" spans="1:34" s="6" customFormat="1" x14ac:dyDescent="0.25">
      <c r="A142" s="52" t="s">
        <v>995</v>
      </c>
      <c r="B142" s="53" t="s">
        <v>996</v>
      </c>
      <c r="C142" s="55">
        <v>1.5051999999999999E-4</v>
      </c>
      <c r="D142" s="55">
        <v>2.5151999999999998E-4</v>
      </c>
      <c r="E142" s="56">
        <v>2603.7399999999998</v>
      </c>
      <c r="F142" s="57">
        <v>34</v>
      </c>
      <c r="G142" s="58">
        <v>2637.74</v>
      </c>
      <c r="H142" s="59">
        <v>42547</v>
      </c>
      <c r="I142" s="57">
        <v>80276</v>
      </c>
      <c r="J142" s="57">
        <v>10956</v>
      </c>
      <c r="K142" s="57">
        <v>15723</v>
      </c>
      <c r="L142" s="60">
        <v>74326</v>
      </c>
      <c r="M142" s="59">
        <v>951</v>
      </c>
      <c r="N142" s="57">
        <v>-17717.81214994346</v>
      </c>
      <c r="O142" s="57">
        <v>-16766.81214994346</v>
      </c>
      <c r="P142" s="57">
        <v>0</v>
      </c>
      <c r="Q142" s="60">
        <v>-16766.81214994346</v>
      </c>
      <c r="R142" s="61">
        <v>756</v>
      </c>
      <c r="S142" s="59">
        <v>12500</v>
      </c>
      <c r="T142" s="57">
        <v>11089</v>
      </c>
      <c r="U142" s="57">
        <v>5437</v>
      </c>
      <c r="V142" s="57">
        <v>13684.280073099999</v>
      </c>
      <c r="W142" s="60">
        <v>42710.280073100002</v>
      </c>
      <c r="X142" s="59">
        <v>48755</v>
      </c>
      <c r="Y142" s="57">
        <v>10668</v>
      </c>
      <c r="Z142" s="57">
        <v>20271</v>
      </c>
      <c r="AA142" s="57">
        <v>117614.02230845443</v>
      </c>
      <c r="AB142" s="58">
        <v>197308.02230845444</v>
      </c>
      <c r="AC142" s="59">
        <v>-38698.536412098227</v>
      </c>
      <c r="AD142" s="57">
        <v>-47073.941777298904</v>
      </c>
      <c r="AE142" s="57">
        <v>-43698.124150070405</v>
      </c>
      <c r="AF142" s="57">
        <v>-17595.159572096869</v>
      </c>
      <c r="AG142" s="57">
        <v>-7531.9803237900342</v>
      </c>
      <c r="AH142" s="60">
        <v>0</v>
      </c>
    </row>
    <row r="143" spans="1:34" s="6" customFormat="1" x14ac:dyDescent="0.25">
      <c r="A143" s="52" t="s">
        <v>1011</v>
      </c>
      <c r="B143" s="53" t="s">
        <v>1012</v>
      </c>
      <c r="C143" s="55">
        <v>4.1510000000000001E-4</v>
      </c>
      <c r="D143" s="55">
        <v>4.1041E-4</v>
      </c>
      <c r="E143" s="56">
        <v>7180.46</v>
      </c>
      <c r="F143" s="57">
        <v>95</v>
      </c>
      <c r="G143" s="58">
        <v>7275.46</v>
      </c>
      <c r="H143" s="59">
        <v>117334</v>
      </c>
      <c r="I143" s="57">
        <v>221383</v>
      </c>
      <c r="J143" s="57">
        <v>30214</v>
      </c>
      <c r="K143" s="57">
        <v>43360</v>
      </c>
      <c r="L143" s="60">
        <v>204975</v>
      </c>
      <c r="M143" s="59">
        <v>2622</v>
      </c>
      <c r="N143" s="57">
        <v>-40183.771657511919</v>
      </c>
      <c r="O143" s="57">
        <v>-37561.771657511919</v>
      </c>
      <c r="P143" s="57">
        <v>0</v>
      </c>
      <c r="Q143" s="60">
        <v>-37561.771657511919</v>
      </c>
      <c r="R143" s="61">
        <v>2085</v>
      </c>
      <c r="S143" s="59">
        <v>34471</v>
      </c>
      <c r="T143" s="57">
        <v>30580</v>
      </c>
      <c r="U143" s="57">
        <v>14994</v>
      </c>
      <c r="V143" s="57">
        <v>2734.8396732370279</v>
      </c>
      <c r="W143" s="60">
        <v>82779.839673237031</v>
      </c>
      <c r="X143" s="59">
        <v>134455</v>
      </c>
      <c r="Y143" s="57">
        <v>29421</v>
      </c>
      <c r="Z143" s="57">
        <v>55902</v>
      </c>
      <c r="AA143" s="57">
        <v>47447.410887213948</v>
      </c>
      <c r="AB143" s="58">
        <v>267225.41088721395</v>
      </c>
      <c r="AC143" s="59">
        <v>-62487.277821661526</v>
      </c>
      <c r="AD143" s="57">
        <v>-81866.531849292194</v>
      </c>
      <c r="AE143" s="57">
        <v>-50654.967323654782</v>
      </c>
      <c r="AF143" s="57">
        <v>2957.4868235337699</v>
      </c>
      <c r="AG143" s="57">
        <v>7605.7189570978126</v>
      </c>
      <c r="AH143" s="60">
        <v>0</v>
      </c>
    </row>
    <row r="144" spans="1:34" s="6" customFormat="1" x14ac:dyDescent="0.25">
      <c r="A144" s="52" t="s">
        <v>1017</v>
      </c>
      <c r="B144" s="53" t="s">
        <v>1018</v>
      </c>
      <c r="C144" s="55">
        <v>0</v>
      </c>
      <c r="D144" s="55">
        <v>0</v>
      </c>
      <c r="E144" s="56">
        <v>0</v>
      </c>
      <c r="F144" s="57">
        <v>0</v>
      </c>
      <c r="G144" s="58">
        <v>0</v>
      </c>
      <c r="H144" s="59">
        <v>0</v>
      </c>
      <c r="I144" s="57">
        <v>0</v>
      </c>
      <c r="J144" s="57">
        <v>0</v>
      </c>
      <c r="K144" s="57">
        <v>0</v>
      </c>
      <c r="L144" s="60">
        <v>0</v>
      </c>
      <c r="M144" s="59">
        <v>0</v>
      </c>
      <c r="N144" s="57">
        <v>-11588.413977628465</v>
      </c>
      <c r="O144" s="57">
        <v>-11588.413977628465</v>
      </c>
      <c r="P144" s="57">
        <v>0</v>
      </c>
      <c r="Q144" s="60">
        <v>-11588.413977628465</v>
      </c>
      <c r="R144" s="61">
        <v>0</v>
      </c>
      <c r="S144" s="59">
        <v>0</v>
      </c>
      <c r="T144" s="57">
        <v>0</v>
      </c>
      <c r="U144" s="57">
        <v>0</v>
      </c>
      <c r="V144" s="57">
        <v>0</v>
      </c>
      <c r="W144" s="60">
        <v>0</v>
      </c>
      <c r="X144" s="59">
        <v>0</v>
      </c>
      <c r="Y144" s="57">
        <v>0</v>
      </c>
      <c r="Z144" s="57">
        <v>0</v>
      </c>
      <c r="AA144" s="57">
        <v>23205.260416357141</v>
      </c>
      <c r="AB144" s="58">
        <v>23205.260416357141</v>
      </c>
      <c r="AC144" s="59">
        <v>-10350.865265159962</v>
      </c>
      <c r="AD144" s="57">
        <v>-8674.652964111152</v>
      </c>
      <c r="AE144" s="57">
        <v>-4179.7421870860262</v>
      </c>
      <c r="AF144" s="57">
        <v>0</v>
      </c>
      <c r="AG144" s="57">
        <v>0</v>
      </c>
      <c r="AH144" s="60">
        <v>0</v>
      </c>
    </row>
    <row r="145" spans="1:34" s="6" customFormat="1" x14ac:dyDescent="0.25">
      <c r="A145" s="52" t="s">
        <v>1041</v>
      </c>
      <c r="B145" s="53" t="s">
        <v>1042</v>
      </c>
      <c r="C145" s="55">
        <v>2.2453500000000001E-3</v>
      </c>
      <c r="D145" s="55">
        <v>2.03301E-3</v>
      </c>
      <c r="E145" s="56">
        <v>38840.03</v>
      </c>
      <c r="F145" s="57">
        <v>513</v>
      </c>
      <c r="G145" s="58">
        <v>39353.03</v>
      </c>
      <c r="H145" s="59">
        <v>634681</v>
      </c>
      <c r="I145" s="57">
        <v>1197502</v>
      </c>
      <c r="J145" s="57">
        <v>163433</v>
      </c>
      <c r="K145" s="57">
        <v>234539</v>
      </c>
      <c r="L145" s="60">
        <v>1108747</v>
      </c>
      <c r="M145" s="59">
        <v>14181</v>
      </c>
      <c r="N145" s="57">
        <v>45391.999118359832</v>
      </c>
      <c r="O145" s="57">
        <v>59572.999118359832</v>
      </c>
      <c r="P145" s="57">
        <v>0</v>
      </c>
      <c r="Q145" s="60">
        <v>59572.999118359832</v>
      </c>
      <c r="R145" s="61">
        <v>11279</v>
      </c>
      <c r="S145" s="59">
        <v>186461</v>
      </c>
      <c r="T145" s="57">
        <v>165415</v>
      </c>
      <c r="U145" s="57">
        <v>81107</v>
      </c>
      <c r="V145" s="57">
        <v>197597.6638764891</v>
      </c>
      <c r="W145" s="60">
        <v>630580.66387648904</v>
      </c>
      <c r="X145" s="59">
        <v>727291</v>
      </c>
      <c r="Y145" s="57">
        <v>159143</v>
      </c>
      <c r="Z145" s="57">
        <v>302384</v>
      </c>
      <c r="AA145" s="57">
        <v>39667.345569238394</v>
      </c>
      <c r="AB145" s="58">
        <v>1228485.3455692383</v>
      </c>
      <c r="AC145" s="59">
        <v>-231720.88089948101</v>
      </c>
      <c r="AD145" s="57">
        <v>-306369.71035597444</v>
      </c>
      <c r="AE145" s="57">
        <v>-177999.93559072772</v>
      </c>
      <c r="AF145" s="57">
        <v>58306.792774742644</v>
      </c>
      <c r="AG145" s="57">
        <v>59879.05237869126</v>
      </c>
      <c r="AH145" s="60">
        <v>0</v>
      </c>
    </row>
    <row r="146" spans="1:34" s="6" customFormat="1" x14ac:dyDescent="0.25">
      <c r="A146" s="52" t="s">
        <v>1043</v>
      </c>
      <c r="B146" s="53" t="s">
        <v>1044</v>
      </c>
      <c r="C146" s="55">
        <v>1.0775E-4</v>
      </c>
      <c r="D146" s="55">
        <v>1.1508E-4</v>
      </c>
      <c r="E146" s="56">
        <v>1863.88</v>
      </c>
      <c r="F146" s="57">
        <v>25</v>
      </c>
      <c r="G146" s="58">
        <v>1888.88</v>
      </c>
      <c r="H146" s="59">
        <v>30457</v>
      </c>
      <c r="I146" s="57">
        <v>57466</v>
      </c>
      <c r="J146" s="57">
        <v>7843</v>
      </c>
      <c r="K146" s="57">
        <v>11255</v>
      </c>
      <c r="L146" s="60">
        <v>53207</v>
      </c>
      <c r="M146" s="59">
        <v>681</v>
      </c>
      <c r="N146" s="57">
        <v>-15517.047731529439</v>
      </c>
      <c r="O146" s="57">
        <v>-14836.047731529439</v>
      </c>
      <c r="P146" s="57">
        <v>0</v>
      </c>
      <c r="Q146" s="60">
        <v>-14836.047731529439</v>
      </c>
      <c r="R146" s="61">
        <v>541</v>
      </c>
      <c r="S146" s="59">
        <v>8948</v>
      </c>
      <c r="T146" s="57">
        <v>7938</v>
      </c>
      <c r="U146" s="57">
        <v>3892</v>
      </c>
      <c r="V146" s="57">
        <v>1487.3029041016152</v>
      </c>
      <c r="W146" s="60">
        <v>22265.302904101616</v>
      </c>
      <c r="X146" s="59">
        <v>34901</v>
      </c>
      <c r="Y146" s="57">
        <v>7637</v>
      </c>
      <c r="Z146" s="57">
        <v>14511</v>
      </c>
      <c r="AA146" s="57">
        <v>50887.981802664042</v>
      </c>
      <c r="AB146" s="58">
        <v>107936.98180266404</v>
      </c>
      <c r="AC146" s="59">
        <v>-25965.987996662421</v>
      </c>
      <c r="AD146" s="57">
        <v>-32499.085722943135</v>
      </c>
      <c r="AE146" s="57">
        <v>-24957.49187621961</v>
      </c>
      <c r="AF146" s="57">
        <v>-3366.517184254938</v>
      </c>
      <c r="AG146" s="57">
        <v>1117.4038815176768</v>
      </c>
      <c r="AH146" s="60">
        <v>0</v>
      </c>
    </row>
    <row r="147" spans="1:34" s="6" customFormat="1" x14ac:dyDescent="0.25">
      <c r="A147" s="52" t="s">
        <v>1047</v>
      </c>
      <c r="B147" s="53" t="s">
        <v>1048</v>
      </c>
      <c r="C147" s="55">
        <v>1.1109E-4</v>
      </c>
      <c r="D147" s="55">
        <v>1.5843000000000001E-4</v>
      </c>
      <c r="E147" s="56">
        <v>1921.63</v>
      </c>
      <c r="F147" s="57">
        <v>25</v>
      </c>
      <c r="G147" s="58">
        <v>1946.63</v>
      </c>
      <c r="H147" s="59">
        <v>31401</v>
      </c>
      <c r="I147" s="57">
        <v>59247</v>
      </c>
      <c r="J147" s="57">
        <v>8086</v>
      </c>
      <c r="K147" s="57">
        <v>11604</v>
      </c>
      <c r="L147" s="60">
        <v>54856</v>
      </c>
      <c r="M147" s="59">
        <v>702</v>
      </c>
      <c r="N147" s="57">
        <v>-7938.3323123033424</v>
      </c>
      <c r="O147" s="57">
        <v>-7236.3323123033424</v>
      </c>
      <c r="P147" s="57">
        <v>0</v>
      </c>
      <c r="Q147" s="60">
        <v>-7236.3323123033424</v>
      </c>
      <c r="R147" s="61">
        <v>558</v>
      </c>
      <c r="S147" s="59">
        <v>9225</v>
      </c>
      <c r="T147" s="57">
        <v>8184</v>
      </c>
      <c r="U147" s="57">
        <v>4013</v>
      </c>
      <c r="V147" s="57">
        <v>7276.0188799327161</v>
      </c>
      <c r="W147" s="60">
        <v>28698.018879932715</v>
      </c>
      <c r="X147" s="59">
        <v>35983</v>
      </c>
      <c r="Y147" s="57">
        <v>7874</v>
      </c>
      <c r="Z147" s="57">
        <v>14961</v>
      </c>
      <c r="AA147" s="57">
        <v>32351.593715291525</v>
      </c>
      <c r="AB147" s="58">
        <v>91169.593715291528</v>
      </c>
      <c r="AC147" s="59">
        <v>-12202.983564770449</v>
      </c>
      <c r="AD147" s="57">
        <v>-24657.837029610382</v>
      </c>
      <c r="AE147" s="57">
        <v>-17969.13979451601</v>
      </c>
      <c r="AF147" s="57">
        <v>-4806.6691276727997</v>
      </c>
      <c r="AG147" s="57">
        <v>-2834.9453187891686</v>
      </c>
      <c r="AH147" s="60">
        <v>0</v>
      </c>
    </row>
    <row r="148" spans="1:34" s="6" customFormat="1" x14ac:dyDescent="0.25">
      <c r="A148" s="52" t="s">
        <v>1067</v>
      </c>
      <c r="B148" s="53" t="s">
        <v>1068</v>
      </c>
      <c r="C148" s="55">
        <v>1.66183E-3</v>
      </c>
      <c r="D148" s="55">
        <v>2.2361899999999999E-3</v>
      </c>
      <c r="E148" s="56">
        <v>28746.27</v>
      </c>
      <c r="F148" s="57">
        <v>380</v>
      </c>
      <c r="G148" s="58">
        <v>29126.27</v>
      </c>
      <c r="H148" s="59">
        <v>469740</v>
      </c>
      <c r="I148" s="57">
        <v>886296</v>
      </c>
      <c r="J148" s="57">
        <v>120960</v>
      </c>
      <c r="K148" s="57">
        <v>173587</v>
      </c>
      <c r="L148" s="60">
        <v>820607</v>
      </c>
      <c r="M148" s="59">
        <v>10496</v>
      </c>
      <c r="N148" s="57">
        <v>233552.63730661848</v>
      </c>
      <c r="O148" s="57">
        <v>244048.63730661848</v>
      </c>
      <c r="P148" s="57">
        <v>0</v>
      </c>
      <c r="Q148" s="60">
        <v>244048.63730661848</v>
      </c>
      <c r="R148" s="61">
        <v>8347</v>
      </c>
      <c r="S148" s="59">
        <v>138003</v>
      </c>
      <c r="T148" s="57">
        <v>122427</v>
      </c>
      <c r="U148" s="57">
        <v>60029</v>
      </c>
      <c r="V148" s="57">
        <v>1093410.0927668917</v>
      </c>
      <c r="W148" s="60">
        <v>1413869.0927668917</v>
      </c>
      <c r="X148" s="59">
        <v>538283</v>
      </c>
      <c r="Y148" s="57">
        <v>117785</v>
      </c>
      <c r="Z148" s="57">
        <v>223801</v>
      </c>
      <c r="AA148" s="57">
        <v>306100.20366974932</v>
      </c>
      <c r="AB148" s="58">
        <v>1185969.2036697492</v>
      </c>
      <c r="AC148" s="59">
        <v>52958.637306618475</v>
      </c>
      <c r="AD148" s="57">
        <v>-25754.362693381525</v>
      </c>
      <c r="AE148" s="57">
        <v>67231.637306618475</v>
      </c>
      <c r="AF148" s="57">
        <v>162441.76492011381</v>
      </c>
      <c r="AG148" s="57">
        <v>-28977.787742826811</v>
      </c>
      <c r="AH148" s="60">
        <v>0</v>
      </c>
    </row>
    <row r="149" spans="1:34" s="6" customFormat="1" x14ac:dyDescent="0.25">
      <c r="A149" s="52" t="s">
        <v>1069</v>
      </c>
      <c r="B149" s="53" t="s">
        <v>1070</v>
      </c>
      <c r="C149" s="55">
        <v>1.1470600000000001E-3</v>
      </c>
      <c r="D149" s="55">
        <v>1.12356E-3</v>
      </c>
      <c r="E149" s="56">
        <v>19841.75</v>
      </c>
      <c r="F149" s="57">
        <v>262</v>
      </c>
      <c r="G149" s="58">
        <v>20103.75</v>
      </c>
      <c r="H149" s="59">
        <v>324233</v>
      </c>
      <c r="I149" s="57">
        <v>611756</v>
      </c>
      <c r="J149" s="57">
        <v>83492</v>
      </c>
      <c r="K149" s="57">
        <v>119817</v>
      </c>
      <c r="L149" s="60">
        <v>566415</v>
      </c>
      <c r="M149" s="59">
        <v>7245</v>
      </c>
      <c r="N149" s="57">
        <v>895.2048169216414</v>
      </c>
      <c r="O149" s="57">
        <v>8140.2048169216414</v>
      </c>
      <c r="P149" s="57">
        <v>0</v>
      </c>
      <c r="Q149" s="60">
        <v>8140.2048169216414</v>
      </c>
      <c r="R149" s="61">
        <v>5762</v>
      </c>
      <c r="S149" s="59">
        <v>95255</v>
      </c>
      <c r="T149" s="57">
        <v>84504</v>
      </c>
      <c r="U149" s="57">
        <v>41434</v>
      </c>
      <c r="V149" s="57">
        <v>171426.7027828125</v>
      </c>
      <c r="W149" s="60">
        <v>392619.70278281253</v>
      </c>
      <c r="X149" s="59">
        <v>371544</v>
      </c>
      <c r="Y149" s="57">
        <v>81300</v>
      </c>
      <c r="Z149" s="57">
        <v>154476</v>
      </c>
      <c r="AA149" s="57">
        <v>126034.76372662367</v>
      </c>
      <c r="AB149" s="58">
        <v>733354.76372662373</v>
      </c>
      <c r="AC149" s="59">
        <v>-113643.31945843533</v>
      </c>
      <c r="AD149" s="57">
        <v>-164277.18728756742</v>
      </c>
      <c r="AE149" s="57">
        <v>-118901.46153585975</v>
      </c>
      <c r="AF149" s="57">
        <v>34011.80300569586</v>
      </c>
      <c r="AG149" s="57">
        <v>22075.104332355499</v>
      </c>
      <c r="AH149" s="60">
        <v>0</v>
      </c>
    </row>
    <row r="150" spans="1:34" s="6" customFormat="1" x14ac:dyDescent="0.25">
      <c r="A150" s="52" t="s">
        <v>1073</v>
      </c>
      <c r="B150" s="53" t="s">
        <v>1074</v>
      </c>
      <c r="C150" s="55">
        <v>0</v>
      </c>
      <c r="D150" s="55">
        <v>0</v>
      </c>
      <c r="E150" s="56">
        <v>0</v>
      </c>
      <c r="F150" s="57">
        <v>0</v>
      </c>
      <c r="G150" s="58">
        <v>0</v>
      </c>
      <c r="H150" s="59">
        <v>0</v>
      </c>
      <c r="I150" s="57">
        <v>0</v>
      </c>
      <c r="J150" s="57">
        <v>0</v>
      </c>
      <c r="K150" s="57">
        <v>0</v>
      </c>
      <c r="L150" s="60">
        <v>0</v>
      </c>
      <c r="M150" s="59">
        <v>0</v>
      </c>
      <c r="N150" s="57">
        <v>-192006.75736109188</v>
      </c>
      <c r="O150" s="57">
        <v>-192006.75736109188</v>
      </c>
      <c r="P150" s="57">
        <v>0</v>
      </c>
      <c r="Q150" s="60">
        <v>-192006.75736109188</v>
      </c>
      <c r="R150" s="61">
        <v>0</v>
      </c>
      <c r="S150" s="59">
        <v>0</v>
      </c>
      <c r="T150" s="57">
        <v>0</v>
      </c>
      <c r="U150" s="57">
        <v>0</v>
      </c>
      <c r="V150" s="57">
        <v>0</v>
      </c>
      <c r="W150" s="60">
        <v>0</v>
      </c>
      <c r="X150" s="59">
        <v>0</v>
      </c>
      <c r="Y150" s="57">
        <v>0</v>
      </c>
      <c r="Z150" s="57">
        <v>0</v>
      </c>
      <c r="AA150" s="57">
        <v>0</v>
      </c>
      <c r="AB150" s="58">
        <v>0</v>
      </c>
      <c r="AC150" s="59">
        <v>0</v>
      </c>
      <c r="AD150" s="57">
        <v>0</v>
      </c>
      <c r="AE150" s="57">
        <v>0</v>
      </c>
      <c r="AF150" s="57">
        <v>0</v>
      </c>
      <c r="AG150" s="57">
        <v>0</v>
      </c>
      <c r="AH150" s="60">
        <v>0</v>
      </c>
    </row>
    <row r="151" spans="1:34" s="6" customFormat="1" x14ac:dyDescent="0.25">
      <c r="A151" s="52" t="s">
        <v>1075</v>
      </c>
      <c r="B151" s="53" t="s">
        <v>1076</v>
      </c>
      <c r="C151" s="55">
        <v>0</v>
      </c>
      <c r="D151" s="55">
        <v>0</v>
      </c>
      <c r="E151" s="56">
        <v>0</v>
      </c>
      <c r="F151" s="57">
        <v>0</v>
      </c>
      <c r="G151" s="58">
        <v>0</v>
      </c>
      <c r="H151" s="59">
        <v>0</v>
      </c>
      <c r="I151" s="57">
        <v>0</v>
      </c>
      <c r="J151" s="57">
        <v>0</v>
      </c>
      <c r="K151" s="57">
        <v>0</v>
      </c>
      <c r="L151" s="60">
        <v>0</v>
      </c>
      <c r="M151" s="59">
        <v>0</v>
      </c>
      <c r="N151" s="57">
        <v>-441263.29565106478</v>
      </c>
      <c r="O151" s="57">
        <v>-441263.29565106478</v>
      </c>
      <c r="P151" s="57">
        <v>0</v>
      </c>
      <c r="Q151" s="60">
        <v>-441263.29565106478</v>
      </c>
      <c r="R151" s="61">
        <v>0</v>
      </c>
      <c r="S151" s="59">
        <v>0</v>
      </c>
      <c r="T151" s="57">
        <v>0</v>
      </c>
      <c r="U151" s="57">
        <v>0</v>
      </c>
      <c r="V151" s="57">
        <v>0</v>
      </c>
      <c r="W151" s="60">
        <v>0</v>
      </c>
      <c r="X151" s="59">
        <v>0</v>
      </c>
      <c r="Y151" s="57">
        <v>0</v>
      </c>
      <c r="Z151" s="57">
        <v>0</v>
      </c>
      <c r="AA151" s="57">
        <v>0</v>
      </c>
      <c r="AB151" s="58">
        <v>0</v>
      </c>
      <c r="AC151" s="59">
        <v>0</v>
      </c>
      <c r="AD151" s="57">
        <v>0</v>
      </c>
      <c r="AE151" s="57">
        <v>0</v>
      </c>
      <c r="AF151" s="57">
        <v>0</v>
      </c>
      <c r="AG151" s="57">
        <v>0</v>
      </c>
      <c r="AH151" s="60">
        <v>0</v>
      </c>
    </row>
    <row r="152" spans="1:34" s="6" customFormat="1" x14ac:dyDescent="0.25">
      <c r="A152" s="52" t="s">
        <v>2328</v>
      </c>
      <c r="B152" s="53" t="s">
        <v>2329</v>
      </c>
      <c r="C152" s="55">
        <v>0</v>
      </c>
      <c r="D152" s="55">
        <v>0</v>
      </c>
      <c r="E152" s="56">
        <v>0</v>
      </c>
      <c r="F152" s="57">
        <v>0</v>
      </c>
      <c r="G152" s="58">
        <v>0</v>
      </c>
      <c r="H152" s="59">
        <v>0</v>
      </c>
      <c r="I152" s="57">
        <v>0</v>
      </c>
      <c r="J152" s="57">
        <v>0</v>
      </c>
      <c r="K152" s="57">
        <v>0</v>
      </c>
      <c r="L152" s="60">
        <v>0</v>
      </c>
      <c r="M152" s="59">
        <v>0</v>
      </c>
      <c r="N152" s="57">
        <v>0</v>
      </c>
      <c r="O152" s="57">
        <v>0</v>
      </c>
      <c r="P152" s="57">
        <v>0</v>
      </c>
      <c r="Q152" s="60">
        <v>0</v>
      </c>
      <c r="R152" s="61">
        <v>0</v>
      </c>
      <c r="S152" s="59">
        <v>0</v>
      </c>
      <c r="T152" s="57">
        <v>0</v>
      </c>
      <c r="U152" s="57">
        <v>0</v>
      </c>
      <c r="V152" s="57">
        <v>0</v>
      </c>
      <c r="W152" s="60">
        <v>0</v>
      </c>
      <c r="X152" s="59">
        <v>0</v>
      </c>
      <c r="Y152" s="57">
        <v>0</v>
      </c>
      <c r="Z152" s="57">
        <v>0</v>
      </c>
      <c r="AA152" s="57">
        <v>0</v>
      </c>
      <c r="AB152" s="58">
        <v>0</v>
      </c>
      <c r="AC152" s="59">
        <v>0</v>
      </c>
      <c r="AD152" s="57">
        <v>0</v>
      </c>
      <c r="AE152" s="57">
        <v>0</v>
      </c>
      <c r="AF152" s="57">
        <v>0</v>
      </c>
      <c r="AG152" s="57">
        <v>0</v>
      </c>
      <c r="AH152" s="60">
        <v>0</v>
      </c>
    </row>
    <row r="153" spans="1:34" s="6" customFormat="1" x14ac:dyDescent="0.25">
      <c r="A153" s="52" t="s">
        <v>1077</v>
      </c>
      <c r="B153" s="53" t="s">
        <v>1078</v>
      </c>
      <c r="C153" s="55">
        <v>1.190339E-2</v>
      </c>
      <c r="D153" s="55">
        <v>1.1219369999999999E-2</v>
      </c>
      <c r="E153" s="56">
        <v>205904.44</v>
      </c>
      <c r="F153" s="57">
        <v>2722</v>
      </c>
      <c r="G153" s="58">
        <v>208626.44</v>
      </c>
      <c r="H153" s="59">
        <v>3364666</v>
      </c>
      <c r="I153" s="57">
        <v>6348379</v>
      </c>
      <c r="J153" s="57">
        <v>866418</v>
      </c>
      <c r="K153" s="57">
        <v>1243376</v>
      </c>
      <c r="L153" s="60">
        <v>5877860</v>
      </c>
      <c r="M153" s="59">
        <v>75181</v>
      </c>
      <c r="N153" s="57">
        <v>1311397.5985502698</v>
      </c>
      <c r="O153" s="57">
        <v>1386578.5985502698</v>
      </c>
      <c r="P153" s="57">
        <v>0</v>
      </c>
      <c r="Q153" s="60">
        <v>1386578.5985502698</v>
      </c>
      <c r="R153" s="61">
        <v>59791</v>
      </c>
      <c r="S153" s="59">
        <v>988494</v>
      </c>
      <c r="T153" s="57">
        <v>876924</v>
      </c>
      <c r="U153" s="57">
        <v>429975</v>
      </c>
      <c r="V153" s="57">
        <v>3688532.5612116745</v>
      </c>
      <c r="W153" s="60">
        <v>5983925.5612116745</v>
      </c>
      <c r="X153" s="59">
        <v>3855627</v>
      </c>
      <c r="Y153" s="57">
        <v>843673</v>
      </c>
      <c r="Z153" s="57">
        <v>1603046</v>
      </c>
      <c r="AA153" s="57">
        <v>0</v>
      </c>
      <c r="AB153" s="58">
        <v>6302346</v>
      </c>
      <c r="AC153" s="59">
        <v>-26023.660554451402</v>
      </c>
      <c r="AD153" s="57">
        <v>-767936.83813843434</v>
      </c>
      <c r="AE153" s="57">
        <v>-252606.6874649825</v>
      </c>
      <c r="AF153" s="57">
        <v>454965.99370312493</v>
      </c>
      <c r="AG153" s="57">
        <v>273180.75366641767</v>
      </c>
      <c r="AH153" s="60">
        <v>0</v>
      </c>
    </row>
    <row r="154" spans="1:34" s="6" customFormat="1" x14ac:dyDescent="0.25">
      <c r="A154" s="52" t="s">
        <v>1079</v>
      </c>
      <c r="B154" s="53" t="s">
        <v>1080</v>
      </c>
      <c r="C154" s="55">
        <v>1.139195E-2</v>
      </c>
      <c r="D154" s="55">
        <v>1.0640109999999999E-2</v>
      </c>
      <c r="E154" s="56">
        <v>197057.44</v>
      </c>
      <c r="F154" s="57">
        <v>2605</v>
      </c>
      <c r="G154" s="58">
        <v>199662.44</v>
      </c>
      <c r="H154" s="59">
        <v>3220100</v>
      </c>
      <c r="I154" s="57">
        <v>6075615</v>
      </c>
      <c r="J154" s="57">
        <v>829191</v>
      </c>
      <c r="K154" s="57">
        <v>1189953</v>
      </c>
      <c r="L154" s="60">
        <v>5625313</v>
      </c>
      <c r="M154" s="59">
        <v>71951</v>
      </c>
      <c r="N154" s="57">
        <v>786506.4746322562</v>
      </c>
      <c r="O154" s="57">
        <v>858457.4746322562</v>
      </c>
      <c r="P154" s="57">
        <v>0</v>
      </c>
      <c r="Q154" s="60">
        <v>858457.4746322562</v>
      </c>
      <c r="R154" s="61">
        <v>57222</v>
      </c>
      <c r="S154" s="59">
        <v>946022</v>
      </c>
      <c r="T154" s="57">
        <v>839246</v>
      </c>
      <c r="U154" s="57">
        <v>411501</v>
      </c>
      <c r="V154" s="57">
        <v>1010802.9726393915</v>
      </c>
      <c r="W154" s="60">
        <v>3207571.9726393917</v>
      </c>
      <c r="X154" s="59">
        <v>3689967</v>
      </c>
      <c r="Y154" s="57">
        <v>807424</v>
      </c>
      <c r="Z154" s="57">
        <v>1534170</v>
      </c>
      <c r="AA154" s="57">
        <v>46319.856120938755</v>
      </c>
      <c r="AB154" s="58">
        <v>6077880.8561209384</v>
      </c>
      <c r="AC154" s="59">
        <v>-784831.78725313838</v>
      </c>
      <c r="AD154" s="57">
        <v>-1608636.2747484925</v>
      </c>
      <c r="AE154" s="57">
        <v>-963981.33947860578</v>
      </c>
      <c r="AF154" s="57">
        <v>215957.87534364712</v>
      </c>
      <c r="AG154" s="57">
        <v>271182.64265504247</v>
      </c>
      <c r="AH154" s="60">
        <v>0</v>
      </c>
    </row>
    <row r="155" spans="1:34" s="6" customFormat="1" x14ac:dyDescent="0.25">
      <c r="A155" s="52" t="s">
        <v>2330</v>
      </c>
      <c r="B155" s="53" t="s">
        <v>2331</v>
      </c>
      <c r="C155" s="55">
        <v>0</v>
      </c>
      <c r="D155" s="55">
        <v>0</v>
      </c>
      <c r="E155" s="56">
        <v>0</v>
      </c>
      <c r="F155" s="57">
        <v>0</v>
      </c>
      <c r="G155" s="58">
        <v>0</v>
      </c>
      <c r="H155" s="59">
        <v>0</v>
      </c>
      <c r="I155" s="57">
        <v>0</v>
      </c>
      <c r="J155" s="57">
        <v>0</v>
      </c>
      <c r="K155" s="57">
        <v>0</v>
      </c>
      <c r="L155" s="60">
        <v>0</v>
      </c>
      <c r="M155" s="59">
        <v>0</v>
      </c>
      <c r="N155" s="57">
        <v>-438441.42120796209</v>
      </c>
      <c r="O155" s="57">
        <v>-438441.42120796209</v>
      </c>
      <c r="P155" s="57">
        <v>0</v>
      </c>
      <c r="Q155" s="60">
        <v>-438441.42120796209</v>
      </c>
      <c r="R155" s="61">
        <v>0</v>
      </c>
      <c r="S155" s="59">
        <v>0</v>
      </c>
      <c r="T155" s="57">
        <v>0</v>
      </c>
      <c r="U155" s="57">
        <v>0</v>
      </c>
      <c r="V155" s="57">
        <v>0</v>
      </c>
      <c r="W155" s="60">
        <v>0</v>
      </c>
      <c r="X155" s="59">
        <v>0</v>
      </c>
      <c r="Y155" s="57">
        <v>0</v>
      </c>
      <c r="Z155" s="57">
        <v>0</v>
      </c>
      <c r="AA155" s="57">
        <v>0</v>
      </c>
      <c r="AB155" s="58">
        <v>0</v>
      </c>
      <c r="AC155" s="59">
        <v>0</v>
      </c>
      <c r="AD155" s="57">
        <v>0</v>
      </c>
      <c r="AE155" s="57">
        <v>0</v>
      </c>
      <c r="AF155" s="57">
        <v>0</v>
      </c>
      <c r="AG155" s="57">
        <v>0</v>
      </c>
      <c r="AH155" s="60">
        <v>0</v>
      </c>
    </row>
    <row r="156" spans="1:34" s="6" customFormat="1" x14ac:dyDescent="0.25">
      <c r="A156" s="52" t="s">
        <v>1105</v>
      </c>
      <c r="B156" s="53" t="s">
        <v>1106</v>
      </c>
      <c r="C156" s="55">
        <v>4.1193000000000002E-4</v>
      </c>
      <c r="D156" s="55">
        <v>3.4926999999999999E-4</v>
      </c>
      <c r="E156" s="56">
        <v>7125.55</v>
      </c>
      <c r="F156" s="57">
        <v>94</v>
      </c>
      <c r="G156" s="58">
        <v>7219.55</v>
      </c>
      <c r="H156" s="59">
        <v>116438</v>
      </c>
      <c r="I156" s="57">
        <v>219693</v>
      </c>
      <c r="J156" s="57">
        <v>29983</v>
      </c>
      <c r="K156" s="57">
        <v>43028</v>
      </c>
      <c r="L156" s="60">
        <v>203410</v>
      </c>
      <c r="M156" s="59">
        <v>2602</v>
      </c>
      <c r="N156" s="57">
        <v>-1353.0403242900807</v>
      </c>
      <c r="O156" s="57">
        <v>1248.9596757099193</v>
      </c>
      <c r="P156" s="57">
        <v>0</v>
      </c>
      <c r="Q156" s="60">
        <v>1248.9596757099193</v>
      </c>
      <c r="R156" s="61">
        <v>2069</v>
      </c>
      <c r="S156" s="59">
        <v>34208</v>
      </c>
      <c r="T156" s="57">
        <v>30347</v>
      </c>
      <c r="U156" s="57">
        <v>14880</v>
      </c>
      <c r="V156" s="57">
        <v>58315.254235927328</v>
      </c>
      <c r="W156" s="60">
        <v>137750.25423592734</v>
      </c>
      <c r="X156" s="59">
        <v>133428</v>
      </c>
      <c r="Y156" s="57">
        <v>29196</v>
      </c>
      <c r="Z156" s="57">
        <v>55475</v>
      </c>
      <c r="AA156" s="57">
        <v>30465.557822941348</v>
      </c>
      <c r="AB156" s="58">
        <v>248564.55782294134</v>
      </c>
      <c r="AC156" s="59">
        <v>-48515.441035170588</v>
      </c>
      <c r="AD156" s="57">
        <v>-62080.817317904031</v>
      </c>
      <c r="AE156" s="57">
        <v>-27371.410562029378</v>
      </c>
      <c r="AF156" s="57">
        <v>13793.037421575709</v>
      </c>
      <c r="AG156" s="57">
        <v>13360.327906514281</v>
      </c>
      <c r="AH156" s="60">
        <v>0</v>
      </c>
    </row>
    <row r="157" spans="1:34" s="6" customFormat="1" x14ac:dyDescent="0.25">
      <c r="A157" s="52" t="s">
        <v>1107</v>
      </c>
      <c r="B157" s="53" t="s">
        <v>1108</v>
      </c>
      <c r="C157" s="55">
        <v>6.9060000000000006E-5</v>
      </c>
      <c r="D157" s="55">
        <v>6.9560000000000005E-5</v>
      </c>
      <c r="E157" s="56">
        <v>1194.53</v>
      </c>
      <c r="F157" s="57">
        <v>16</v>
      </c>
      <c r="G157" s="58">
        <v>1210.53</v>
      </c>
      <c r="H157" s="59">
        <v>19521</v>
      </c>
      <c r="I157" s="57">
        <v>36831</v>
      </c>
      <c r="J157" s="57">
        <v>5027</v>
      </c>
      <c r="K157" s="57">
        <v>7214</v>
      </c>
      <c r="L157" s="60">
        <v>34102</v>
      </c>
      <c r="M157" s="59">
        <v>436</v>
      </c>
      <c r="N157" s="57">
        <v>-76459.760397156904</v>
      </c>
      <c r="O157" s="57">
        <v>-76023.760397156904</v>
      </c>
      <c r="P157" s="57">
        <v>0</v>
      </c>
      <c r="Q157" s="60">
        <v>-76023.760397156904</v>
      </c>
      <c r="R157" s="61">
        <v>347</v>
      </c>
      <c r="S157" s="59">
        <v>5735</v>
      </c>
      <c r="T157" s="57">
        <v>5088</v>
      </c>
      <c r="U157" s="57">
        <v>2495</v>
      </c>
      <c r="V157" s="57">
        <v>0</v>
      </c>
      <c r="W157" s="60">
        <v>13318</v>
      </c>
      <c r="X157" s="59">
        <v>22369</v>
      </c>
      <c r="Y157" s="57">
        <v>4895</v>
      </c>
      <c r="Z157" s="57">
        <v>9300</v>
      </c>
      <c r="AA157" s="57">
        <v>26491.200635024154</v>
      </c>
      <c r="AB157" s="58">
        <v>63055.200635024157</v>
      </c>
      <c r="AC157" s="59">
        <v>-23974.604554324971</v>
      </c>
      <c r="AD157" s="57">
        <v>-19373.807860181125</v>
      </c>
      <c r="AE157" s="57">
        <v>-7842.308067040366</v>
      </c>
      <c r="AF157" s="57">
        <v>314.58064852372172</v>
      </c>
      <c r="AG157" s="57">
        <v>1138.9391979985787</v>
      </c>
      <c r="AH157" s="60">
        <v>0</v>
      </c>
    </row>
    <row r="158" spans="1:34" s="6" customFormat="1" x14ac:dyDescent="0.25">
      <c r="A158" s="52" t="s">
        <v>1119</v>
      </c>
      <c r="B158" s="53" t="s">
        <v>1120</v>
      </c>
      <c r="C158" s="55">
        <v>3.2245E-4</v>
      </c>
      <c r="D158" s="55">
        <v>2.7795000000000001E-4</v>
      </c>
      <c r="E158" s="56">
        <v>5577.75</v>
      </c>
      <c r="F158" s="57">
        <v>74</v>
      </c>
      <c r="G158" s="58">
        <v>5651.75</v>
      </c>
      <c r="H158" s="59">
        <v>91145</v>
      </c>
      <c r="I158" s="57">
        <v>171971</v>
      </c>
      <c r="J158" s="57">
        <v>23470</v>
      </c>
      <c r="K158" s="57">
        <v>33682</v>
      </c>
      <c r="L158" s="60">
        <v>159225</v>
      </c>
      <c r="M158" s="59">
        <v>2037</v>
      </c>
      <c r="N158" s="57">
        <v>41512.288669413087</v>
      </c>
      <c r="O158" s="57">
        <v>43549.288669413087</v>
      </c>
      <c r="P158" s="57">
        <v>0</v>
      </c>
      <c r="Q158" s="60">
        <v>43549.288669413087</v>
      </c>
      <c r="R158" s="61">
        <v>1620</v>
      </c>
      <c r="S158" s="59">
        <v>26777</v>
      </c>
      <c r="T158" s="57">
        <v>23755</v>
      </c>
      <c r="U158" s="57">
        <v>11648</v>
      </c>
      <c r="V158" s="57">
        <v>118910.4843874439</v>
      </c>
      <c r="W158" s="60">
        <v>181090.4843874439</v>
      </c>
      <c r="X158" s="59">
        <v>104445</v>
      </c>
      <c r="Y158" s="57">
        <v>22854</v>
      </c>
      <c r="Z158" s="57">
        <v>43425</v>
      </c>
      <c r="AA158" s="57">
        <v>93173.646808891965</v>
      </c>
      <c r="AB158" s="58">
        <v>263897.64680889196</v>
      </c>
      <c r="AC158" s="59">
        <v>3692.2315001568277</v>
      </c>
      <c r="AD158" s="57">
        <v>-43631.872588845486</v>
      </c>
      <c r="AE158" s="57">
        <v>-54351.88582937514</v>
      </c>
      <c r="AF158" s="57">
        <v>1481.9548339756666</v>
      </c>
      <c r="AG158" s="57">
        <v>10002.409662640068</v>
      </c>
      <c r="AH158" s="60">
        <v>0</v>
      </c>
    </row>
    <row r="159" spans="1:34" s="6" customFormat="1" x14ac:dyDescent="0.25">
      <c r="A159" s="52" t="s">
        <v>1153</v>
      </c>
      <c r="B159" s="53" t="s">
        <v>1154</v>
      </c>
      <c r="C159" s="55">
        <v>5.1874099999999999E-3</v>
      </c>
      <c r="D159" s="55">
        <v>5.2433000000000002E-3</v>
      </c>
      <c r="E159" s="56">
        <v>89731.61</v>
      </c>
      <c r="F159" s="57">
        <v>1186</v>
      </c>
      <c r="G159" s="58">
        <v>90917.61</v>
      </c>
      <c r="H159" s="59">
        <v>1466297</v>
      </c>
      <c r="I159" s="57">
        <v>2766577</v>
      </c>
      <c r="J159" s="57">
        <v>377578</v>
      </c>
      <c r="K159" s="57">
        <v>541854</v>
      </c>
      <c r="L159" s="60">
        <v>2561528</v>
      </c>
      <c r="M159" s="59">
        <v>32763</v>
      </c>
      <c r="N159" s="57">
        <v>-56237.455695062366</v>
      </c>
      <c r="O159" s="57">
        <v>-23474.455695062366</v>
      </c>
      <c r="P159" s="57">
        <v>0</v>
      </c>
      <c r="Q159" s="60">
        <v>-23474.455695062366</v>
      </c>
      <c r="R159" s="61">
        <v>26057</v>
      </c>
      <c r="S159" s="59">
        <v>430778</v>
      </c>
      <c r="T159" s="57">
        <v>382157</v>
      </c>
      <c r="U159" s="57">
        <v>187380</v>
      </c>
      <c r="V159" s="57">
        <v>293283.85879742255</v>
      </c>
      <c r="W159" s="60">
        <v>1293598.8587974226</v>
      </c>
      <c r="X159" s="59">
        <v>1680254</v>
      </c>
      <c r="Y159" s="57">
        <v>367666</v>
      </c>
      <c r="Z159" s="57">
        <v>698596</v>
      </c>
      <c r="AA159" s="57">
        <v>473448.82582864095</v>
      </c>
      <c r="AB159" s="58">
        <v>3219964.8258286407</v>
      </c>
      <c r="AC159" s="59">
        <v>-623578.3974614162</v>
      </c>
      <c r="AD159" s="57">
        <v>-859060.08647983021</v>
      </c>
      <c r="AE159" s="57">
        <v>-519502.01731995429</v>
      </c>
      <c r="AF159" s="57">
        <v>-7808.2849568849997</v>
      </c>
      <c r="AG159" s="57">
        <v>83582.819186867404</v>
      </c>
      <c r="AH159" s="60">
        <v>0</v>
      </c>
    </row>
    <row r="160" spans="1:34" s="6" customFormat="1" x14ac:dyDescent="0.25">
      <c r="A160" s="52" t="s">
        <v>1175</v>
      </c>
      <c r="B160" s="53" t="s">
        <v>1176</v>
      </c>
      <c r="C160" s="55">
        <v>1.9409000000000001E-4</v>
      </c>
      <c r="D160" s="55">
        <v>2.6324999999999997E-4</v>
      </c>
      <c r="E160" s="56">
        <v>3357.42</v>
      </c>
      <c r="F160" s="57">
        <v>44</v>
      </c>
      <c r="G160" s="58">
        <v>3401.42</v>
      </c>
      <c r="H160" s="59">
        <v>54862</v>
      </c>
      <c r="I160" s="57">
        <v>103513</v>
      </c>
      <c r="J160" s="57">
        <v>14127</v>
      </c>
      <c r="K160" s="57">
        <v>20274</v>
      </c>
      <c r="L160" s="60">
        <v>95841</v>
      </c>
      <c r="M160" s="59">
        <v>1226</v>
      </c>
      <c r="N160" s="57">
        <v>-16951.613141415808</v>
      </c>
      <c r="O160" s="57">
        <v>-15725.613141415808</v>
      </c>
      <c r="P160" s="57">
        <v>0</v>
      </c>
      <c r="Q160" s="60">
        <v>-15725.613141415808</v>
      </c>
      <c r="R160" s="61">
        <v>975</v>
      </c>
      <c r="S160" s="59">
        <v>16118</v>
      </c>
      <c r="T160" s="57">
        <v>14299</v>
      </c>
      <c r="U160" s="57">
        <v>7011</v>
      </c>
      <c r="V160" s="57">
        <v>3557.4119076090701</v>
      </c>
      <c r="W160" s="60">
        <v>40985.411907609072</v>
      </c>
      <c r="X160" s="59">
        <v>62868</v>
      </c>
      <c r="Y160" s="57">
        <v>13756</v>
      </c>
      <c r="Z160" s="57">
        <v>26138</v>
      </c>
      <c r="AA160" s="57">
        <v>81107.586105469018</v>
      </c>
      <c r="AB160" s="58">
        <v>183869.58610546903</v>
      </c>
      <c r="AC160" s="59">
        <v>-41832.349979156774</v>
      </c>
      <c r="AD160" s="57">
        <v>-49787.632398935879</v>
      </c>
      <c r="AE160" s="57">
        <v>-39075.422280447208</v>
      </c>
      <c r="AF160" s="57">
        <v>-8596.7345813608972</v>
      </c>
      <c r="AG160" s="57">
        <v>-3592.0349579591903</v>
      </c>
      <c r="AH160" s="60">
        <v>0</v>
      </c>
    </row>
    <row r="161" spans="1:34" s="6" customFormat="1" x14ac:dyDescent="0.25">
      <c r="A161" s="52" t="s">
        <v>1183</v>
      </c>
      <c r="B161" s="53" t="s">
        <v>1184</v>
      </c>
      <c r="C161" s="55">
        <v>4.2898900000000002E-3</v>
      </c>
      <c r="D161" s="55">
        <v>4.6281200000000003E-3</v>
      </c>
      <c r="E161" s="56">
        <v>74206.38</v>
      </c>
      <c r="F161" s="57">
        <v>981</v>
      </c>
      <c r="G161" s="58">
        <v>75187.38</v>
      </c>
      <c r="H161" s="59">
        <v>1212600</v>
      </c>
      <c r="I161" s="57">
        <v>2287907</v>
      </c>
      <c r="J161" s="57">
        <v>312250</v>
      </c>
      <c r="K161" s="57">
        <v>448103</v>
      </c>
      <c r="L161" s="60">
        <v>2118335</v>
      </c>
      <c r="M161" s="59">
        <v>27095</v>
      </c>
      <c r="N161" s="57">
        <v>-142391.33513580848</v>
      </c>
      <c r="O161" s="57">
        <v>-115296.33513580848</v>
      </c>
      <c r="P161" s="57">
        <v>0</v>
      </c>
      <c r="Q161" s="60">
        <v>-115296.33513580848</v>
      </c>
      <c r="R161" s="61">
        <v>21548</v>
      </c>
      <c r="S161" s="59">
        <v>356245</v>
      </c>
      <c r="T161" s="57">
        <v>316037</v>
      </c>
      <c r="U161" s="57">
        <v>154960</v>
      </c>
      <c r="V161" s="57">
        <v>10127.969446074421</v>
      </c>
      <c r="W161" s="60">
        <v>837369.96944607445</v>
      </c>
      <c r="X161" s="59">
        <v>1389538</v>
      </c>
      <c r="Y161" s="57">
        <v>304053</v>
      </c>
      <c r="Z161" s="57">
        <v>577725</v>
      </c>
      <c r="AA161" s="57">
        <v>400816.16833175637</v>
      </c>
      <c r="AB161" s="58">
        <v>2672132.1683317563</v>
      </c>
      <c r="AC161" s="59">
        <v>-601054.29272354464</v>
      </c>
      <c r="AD161" s="57">
        <v>-797515.39994106011</v>
      </c>
      <c r="AE161" s="57">
        <v>-479438.01859769219</v>
      </c>
      <c r="AF161" s="57">
        <v>3381.15131061586</v>
      </c>
      <c r="AG161" s="57">
        <v>39864.361065999197</v>
      </c>
      <c r="AH161" s="60">
        <v>0</v>
      </c>
    </row>
    <row r="162" spans="1:34" s="6" customFormat="1" x14ac:dyDescent="0.25">
      <c r="A162" s="52" t="s">
        <v>1199</v>
      </c>
      <c r="B162" s="53" t="s">
        <v>1200</v>
      </c>
      <c r="C162" s="55">
        <v>9.6812000000000005E-4</v>
      </c>
      <c r="D162" s="55">
        <v>9.5671000000000005E-4</v>
      </c>
      <c r="E162" s="56">
        <v>16746.48</v>
      </c>
      <c r="F162" s="57">
        <v>221</v>
      </c>
      <c r="G162" s="58">
        <v>16967.48</v>
      </c>
      <c r="H162" s="59">
        <v>273653</v>
      </c>
      <c r="I162" s="57">
        <v>516323</v>
      </c>
      <c r="J162" s="57">
        <v>70467</v>
      </c>
      <c r="K162" s="57">
        <v>101126</v>
      </c>
      <c r="L162" s="60">
        <v>478055</v>
      </c>
      <c r="M162" s="59">
        <v>6115</v>
      </c>
      <c r="N162" s="57">
        <v>29856.688917100444</v>
      </c>
      <c r="O162" s="57">
        <v>35971.688917100444</v>
      </c>
      <c r="P162" s="57">
        <v>0</v>
      </c>
      <c r="Q162" s="60">
        <v>35971.688917100444</v>
      </c>
      <c r="R162" s="61">
        <v>4863</v>
      </c>
      <c r="S162" s="59">
        <v>80396</v>
      </c>
      <c r="T162" s="57">
        <v>71321</v>
      </c>
      <c r="U162" s="57">
        <v>34970</v>
      </c>
      <c r="V162" s="57">
        <v>43115.709162709565</v>
      </c>
      <c r="W162" s="60">
        <v>229802.70916270957</v>
      </c>
      <c r="X162" s="59">
        <v>313584</v>
      </c>
      <c r="Y162" s="57">
        <v>68617</v>
      </c>
      <c r="Z162" s="57">
        <v>130378</v>
      </c>
      <c r="AA162" s="57">
        <v>18278.916298809338</v>
      </c>
      <c r="AB162" s="58">
        <v>530857.91629880934</v>
      </c>
      <c r="AC162" s="59">
        <v>-95019.199827570294</v>
      </c>
      <c r="AD162" s="57">
        <v>-144679.90475488978</v>
      </c>
      <c r="AE162" s="57">
        <v>-94827.650598119275</v>
      </c>
      <c r="AF162" s="57">
        <v>15684.712791020291</v>
      </c>
      <c r="AG162" s="57">
        <v>17786.835253459292</v>
      </c>
      <c r="AH162" s="60">
        <v>0</v>
      </c>
    </row>
    <row r="163" spans="1:34" s="6" customFormat="1" x14ac:dyDescent="0.25">
      <c r="A163" s="52" t="s">
        <v>1207</v>
      </c>
      <c r="B163" s="53" t="s">
        <v>1208</v>
      </c>
      <c r="C163" s="55">
        <v>1.218814E-2</v>
      </c>
      <c r="D163" s="55">
        <v>1.187845E-2</v>
      </c>
      <c r="E163" s="56">
        <v>210829.92</v>
      </c>
      <c r="F163" s="57">
        <v>2787</v>
      </c>
      <c r="G163" s="58">
        <v>213616.92</v>
      </c>
      <c r="H163" s="59">
        <v>3445155</v>
      </c>
      <c r="I163" s="57">
        <v>6500243</v>
      </c>
      <c r="J163" s="57">
        <v>887144</v>
      </c>
      <c r="K163" s="57">
        <v>1273119</v>
      </c>
      <c r="L163" s="60">
        <v>6018469</v>
      </c>
      <c r="M163" s="59">
        <v>76979</v>
      </c>
      <c r="N163" s="57">
        <v>82421.387646228191</v>
      </c>
      <c r="O163" s="57">
        <v>159400.38764622819</v>
      </c>
      <c r="P163" s="57">
        <v>0</v>
      </c>
      <c r="Q163" s="60">
        <v>159400.38764622819</v>
      </c>
      <c r="R163" s="61">
        <v>61222</v>
      </c>
      <c r="S163" s="59">
        <v>1012140</v>
      </c>
      <c r="T163" s="57">
        <v>897901</v>
      </c>
      <c r="U163" s="57">
        <v>440261</v>
      </c>
      <c r="V163" s="57">
        <v>383285.94029705104</v>
      </c>
      <c r="W163" s="60">
        <v>2733587.9402970509</v>
      </c>
      <c r="X163" s="59">
        <v>3947861</v>
      </c>
      <c r="Y163" s="57">
        <v>863855</v>
      </c>
      <c r="Z163" s="57">
        <v>1641393</v>
      </c>
      <c r="AA163" s="57">
        <v>134806.67906047081</v>
      </c>
      <c r="AB163" s="58">
        <v>6587915.6790604712</v>
      </c>
      <c r="AC163" s="59">
        <v>-1292987.3446784643</v>
      </c>
      <c r="AD163" s="57">
        <v>-1801510.5736210579</v>
      </c>
      <c r="AE163" s="57">
        <v>-1144677.1411345194</v>
      </c>
      <c r="AF163" s="57">
        <v>144276.30292551138</v>
      </c>
      <c r="AG163" s="57">
        <v>240571.01774510986</v>
      </c>
      <c r="AH163" s="60">
        <v>0</v>
      </c>
    </row>
    <row r="164" spans="1:34" s="6" customFormat="1" x14ac:dyDescent="0.25">
      <c r="A164" s="52" t="s">
        <v>1215</v>
      </c>
      <c r="B164" s="53" t="s">
        <v>1216</v>
      </c>
      <c r="C164" s="55">
        <v>4.17746E-3</v>
      </c>
      <c r="D164" s="55">
        <v>4.17586E-3</v>
      </c>
      <c r="E164" s="56">
        <v>72261.58</v>
      </c>
      <c r="F164" s="57">
        <v>955</v>
      </c>
      <c r="G164" s="58">
        <v>73216.58</v>
      </c>
      <c r="H164" s="59">
        <v>1180820</v>
      </c>
      <c r="I164" s="57">
        <v>2227945</v>
      </c>
      <c r="J164" s="57">
        <v>304067</v>
      </c>
      <c r="K164" s="57">
        <v>436359</v>
      </c>
      <c r="L164" s="60">
        <v>2062818</v>
      </c>
      <c r="M164" s="59">
        <v>26385</v>
      </c>
      <c r="N164" s="57">
        <v>-56809.4355828853</v>
      </c>
      <c r="O164" s="57">
        <v>-30424.4355828853</v>
      </c>
      <c r="P164" s="57">
        <v>0</v>
      </c>
      <c r="Q164" s="60">
        <v>-30424.4355828853</v>
      </c>
      <c r="R164" s="61">
        <v>20984</v>
      </c>
      <c r="S164" s="59">
        <v>346909</v>
      </c>
      <c r="T164" s="57">
        <v>307754</v>
      </c>
      <c r="U164" s="57">
        <v>150899</v>
      </c>
      <c r="V164" s="57">
        <v>119024.49495056579</v>
      </c>
      <c r="W164" s="60">
        <v>924586.49495056574</v>
      </c>
      <c r="X164" s="59">
        <v>1353121</v>
      </c>
      <c r="Y164" s="57">
        <v>296084</v>
      </c>
      <c r="Z164" s="57">
        <v>562584</v>
      </c>
      <c r="AA164" s="57">
        <v>152704.29431389485</v>
      </c>
      <c r="AB164" s="58">
        <v>2364493.2943138951</v>
      </c>
      <c r="AC164" s="59">
        <v>-482968.42937432096</v>
      </c>
      <c r="AD164" s="57">
        <v>-661990.87521668768</v>
      </c>
      <c r="AE164" s="57">
        <v>-428722.39305117162</v>
      </c>
      <c r="AF164" s="57">
        <v>61793.951914308178</v>
      </c>
      <c r="AG164" s="57">
        <v>71980.946364543037</v>
      </c>
      <c r="AH164" s="60">
        <v>0</v>
      </c>
    </row>
    <row r="165" spans="1:34" s="6" customFormat="1" x14ac:dyDescent="0.25">
      <c r="A165" s="52" t="s">
        <v>1217</v>
      </c>
      <c r="B165" s="53" t="s">
        <v>1218</v>
      </c>
      <c r="C165" s="55">
        <v>4.2983000000000002E-4</v>
      </c>
      <c r="D165" s="55">
        <v>4.4694E-4</v>
      </c>
      <c r="E165" s="56">
        <v>7435.26</v>
      </c>
      <c r="F165" s="57">
        <v>98</v>
      </c>
      <c r="G165" s="58">
        <v>7533.26</v>
      </c>
      <c r="H165" s="59">
        <v>121498</v>
      </c>
      <c r="I165" s="57">
        <v>229239</v>
      </c>
      <c r="J165" s="57">
        <v>31286</v>
      </c>
      <c r="K165" s="57">
        <v>44898</v>
      </c>
      <c r="L165" s="60">
        <v>212249</v>
      </c>
      <c r="M165" s="59">
        <v>2715</v>
      </c>
      <c r="N165" s="57">
        <v>61246.848163532733</v>
      </c>
      <c r="O165" s="57">
        <v>63961.848163532733</v>
      </c>
      <c r="P165" s="57">
        <v>0</v>
      </c>
      <c r="Q165" s="60">
        <v>63961.848163532733</v>
      </c>
      <c r="R165" s="61">
        <v>2159</v>
      </c>
      <c r="S165" s="59">
        <v>35694</v>
      </c>
      <c r="T165" s="57">
        <v>31666</v>
      </c>
      <c r="U165" s="57">
        <v>15526</v>
      </c>
      <c r="V165" s="57">
        <v>140623.59453363882</v>
      </c>
      <c r="W165" s="60">
        <v>223509.59453363882</v>
      </c>
      <c r="X165" s="59">
        <v>139226</v>
      </c>
      <c r="Y165" s="57">
        <v>30465</v>
      </c>
      <c r="Z165" s="57">
        <v>57886</v>
      </c>
      <c r="AA165" s="57">
        <v>21910.373059279191</v>
      </c>
      <c r="AB165" s="58">
        <v>249487.3730592792</v>
      </c>
      <c r="AC165" s="59">
        <v>14536.848163532733</v>
      </c>
      <c r="AD165" s="57">
        <v>-14330.965256297153</v>
      </c>
      <c r="AE165" s="57">
        <v>-32118.832523148107</v>
      </c>
      <c r="AF165" s="57">
        <v>260.95482011832064</v>
      </c>
      <c r="AG165" s="57">
        <v>5674.2162701538327</v>
      </c>
      <c r="AH165" s="60">
        <v>0</v>
      </c>
    </row>
    <row r="166" spans="1:34" s="6" customFormat="1" x14ac:dyDescent="0.25">
      <c r="A166" s="52" t="s">
        <v>1221</v>
      </c>
      <c r="B166" s="53" t="s">
        <v>1222</v>
      </c>
      <c r="C166" s="55">
        <v>4.9368000000000003E-4</v>
      </c>
      <c r="D166" s="55">
        <v>4.5375E-4</v>
      </c>
      <c r="E166" s="56">
        <v>8539.6200000000008</v>
      </c>
      <c r="F166" s="57">
        <v>113</v>
      </c>
      <c r="G166" s="58">
        <v>8652.6200000000008</v>
      </c>
      <c r="H166" s="59">
        <v>139546</v>
      </c>
      <c r="I166" s="57">
        <v>263292</v>
      </c>
      <c r="J166" s="57">
        <v>35934</v>
      </c>
      <c r="K166" s="57">
        <v>51568</v>
      </c>
      <c r="L166" s="60">
        <v>243778</v>
      </c>
      <c r="M166" s="59">
        <v>3118</v>
      </c>
      <c r="N166" s="57">
        <v>4966.0522743445908</v>
      </c>
      <c r="O166" s="57">
        <v>8084.0522743445908</v>
      </c>
      <c r="P166" s="57">
        <v>0</v>
      </c>
      <c r="Q166" s="60">
        <v>8084.0522743445908</v>
      </c>
      <c r="R166" s="61">
        <v>2480</v>
      </c>
      <c r="S166" s="59">
        <v>40997</v>
      </c>
      <c r="T166" s="57">
        <v>36369</v>
      </c>
      <c r="U166" s="57">
        <v>17833</v>
      </c>
      <c r="V166" s="57">
        <v>47146.042964641034</v>
      </c>
      <c r="W166" s="60">
        <v>142345.04296464103</v>
      </c>
      <c r="X166" s="59">
        <v>159908</v>
      </c>
      <c r="Y166" s="57">
        <v>34990</v>
      </c>
      <c r="Z166" s="57">
        <v>66485</v>
      </c>
      <c r="AA166" s="57">
        <v>27329.489663100536</v>
      </c>
      <c r="AB166" s="58">
        <v>288712.48966310051</v>
      </c>
      <c r="AC166" s="59">
        <v>-44312.529673824887</v>
      </c>
      <c r="AD166" s="57">
        <v>-69331.191736506458</v>
      </c>
      <c r="AE166" s="57">
        <v>-49288.656495912823</v>
      </c>
      <c r="AF166" s="57">
        <v>4077.3164210759405</v>
      </c>
      <c r="AG166" s="57">
        <v>12487.614786708755</v>
      </c>
      <c r="AH166" s="60">
        <v>0</v>
      </c>
    </row>
    <row r="167" spans="1:34" s="6" customFormat="1" x14ac:dyDescent="0.25">
      <c r="A167" s="52" t="s">
        <v>1235</v>
      </c>
      <c r="B167" s="53" t="s">
        <v>1236</v>
      </c>
      <c r="C167" s="55">
        <v>0</v>
      </c>
      <c r="D167" s="55">
        <v>0</v>
      </c>
      <c r="E167" s="56">
        <v>0</v>
      </c>
      <c r="F167" s="57">
        <v>0</v>
      </c>
      <c r="G167" s="58">
        <v>0</v>
      </c>
      <c r="H167" s="59">
        <v>0</v>
      </c>
      <c r="I167" s="57">
        <v>0</v>
      </c>
      <c r="J167" s="57">
        <v>0</v>
      </c>
      <c r="K167" s="57">
        <v>0</v>
      </c>
      <c r="L167" s="60">
        <v>0</v>
      </c>
      <c r="M167" s="59">
        <v>0</v>
      </c>
      <c r="N167" s="57">
        <v>-14645.792913380967</v>
      </c>
      <c r="O167" s="57">
        <v>-14645.792913380967</v>
      </c>
      <c r="P167" s="57">
        <v>0</v>
      </c>
      <c r="Q167" s="60">
        <v>-14645.792913380967</v>
      </c>
      <c r="R167" s="61">
        <v>0</v>
      </c>
      <c r="S167" s="59">
        <v>0</v>
      </c>
      <c r="T167" s="57">
        <v>0</v>
      </c>
      <c r="U167" s="57">
        <v>0</v>
      </c>
      <c r="V167" s="57">
        <v>0</v>
      </c>
      <c r="W167" s="60">
        <v>0</v>
      </c>
      <c r="X167" s="59">
        <v>0</v>
      </c>
      <c r="Y167" s="57">
        <v>0</v>
      </c>
      <c r="Z167" s="57">
        <v>0</v>
      </c>
      <c r="AA167" s="57">
        <v>23571.093755120724</v>
      </c>
      <c r="AB167" s="58">
        <v>23571.093755120724</v>
      </c>
      <c r="AC167" s="59">
        <v>-17956.179849660926</v>
      </c>
      <c r="AD167" s="57">
        <v>-5614.9139054597963</v>
      </c>
      <c r="AE167" s="57">
        <v>0</v>
      </c>
      <c r="AF167" s="57">
        <v>0</v>
      </c>
      <c r="AG167" s="57">
        <v>0</v>
      </c>
      <c r="AH167" s="60">
        <v>0</v>
      </c>
    </row>
    <row r="168" spans="1:34" s="6" customFormat="1" x14ac:dyDescent="0.25">
      <c r="A168" s="52" t="s">
        <v>1255</v>
      </c>
      <c r="B168" s="53" t="s">
        <v>1256</v>
      </c>
      <c r="C168" s="55">
        <v>2.2556500000000001E-3</v>
      </c>
      <c r="D168" s="55">
        <v>2.2363700000000001E-3</v>
      </c>
      <c r="E168" s="56">
        <v>39018.17</v>
      </c>
      <c r="F168" s="57">
        <v>516</v>
      </c>
      <c r="G168" s="58">
        <v>39534.17</v>
      </c>
      <c r="H168" s="59">
        <v>637592</v>
      </c>
      <c r="I168" s="57">
        <v>1202995</v>
      </c>
      <c r="J168" s="57">
        <v>164183</v>
      </c>
      <c r="K168" s="57">
        <v>235615</v>
      </c>
      <c r="L168" s="60">
        <v>1113834</v>
      </c>
      <c r="M168" s="59">
        <v>14247</v>
      </c>
      <c r="N168" s="57">
        <v>-51042.322405170977</v>
      </c>
      <c r="O168" s="57">
        <v>-36795.322405170977</v>
      </c>
      <c r="P168" s="57">
        <v>0</v>
      </c>
      <c r="Q168" s="60">
        <v>-36795.322405170977</v>
      </c>
      <c r="R168" s="61">
        <v>11330</v>
      </c>
      <c r="S168" s="59">
        <v>187316</v>
      </c>
      <c r="T168" s="57">
        <v>166174</v>
      </c>
      <c r="U168" s="57">
        <v>81479</v>
      </c>
      <c r="V168" s="57">
        <v>103877.97243425615</v>
      </c>
      <c r="W168" s="60">
        <v>538846.97243425611</v>
      </c>
      <c r="X168" s="59">
        <v>730628</v>
      </c>
      <c r="Y168" s="57">
        <v>159873</v>
      </c>
      <c r="Z168" s="57">
        <v>303771</v>
      </c>
      <c r="AA168" s="57">
        <v>111965.96028150828</v>
      </c>
      <c r="AB168" s="58">
        <v>1306237.9602815083</v>
      </c>
      <c r="AC168" s="59">
        <v>-276335.43146965711</v>
      </c>
      <c r="AD168" s="57">
        <v>-362562.59409204632</v>
      </c>
      <c r="AE168" s="57">
        <v>-195735.886160308</v>
      </c>
      <c r="AF168" s="57">
        <v>26530.843010788936</v>
      </c>
      <c r="AG168" s="57">
        <v>40712.080863970368</v>
      </c>
      <c r="AH168" s="60">
        <v>0</v>
      </c>
    </row>
    <row r="169" spans="1:34" s="6" customFormat="1" x14ac:dyDescent="0.25">
      <c r="A169" s="52" t="s">
        <v>1257</v>
      </c>
      <c r="B169" s="53" t="s">
        <v>1258</v>
      </c>
      <c r="C169" s="55">
        <v>0</v>
      </c>
      <c r="D169" s="55">
        <v>0</v>
      </c>
      <c r="E169" s="56">
        <v>0</v>
      </c>
      <c r="F169" s="57">
        <v>0</v>
      </c>
      <c r="G169" s="58">
        <v>0</v>
      </c>
      <c r="H169" s="59">
        <v>0</v>
      </c>
      <c r="I169" s="57">
        <v>0</v>
      </c>
      <c r="J169" s="57">
        <v>0</v>
      </c>
      <c r="K169" s="57">
        <v>0</v>
      </c>
      <c r="L169" s="60">
        <v>0</v>
      </c>
      <c r="M169" s="59">
        <v>0</v>
      </c>
      <c r="N169" s="57">
        <v>-3392.3225434378373</v>
      </c>
      <c r="O169" s="57">
        <v>-3392.3225434378373</v>
      </c>
      <c r="P169" s="57">
        <v>0</v>
      </c>
      <c r="Q169" s="60">
        <v>-3392.3225434378373</v>
      </c>
      <c r="R169" s="61">
        <v>0</v>
      </c>
      <c r="S169" s="59">
        <v>0</v>
      </c>
      <c r="T169" s="57">
        <v>0</v>
      </c>
      <c r="U169" s="57">
        <v>0</v>
      </c>
      <c r="V169" s="57">
        <v>0</v>
      </c>
      <c r="W169" s="60">
        <v>0</v>
      </c>
      <c r="X169" s="59">
        <v>0</v>
      </c>
      <c r="Y169" s="57">
        <v>0</v>
      </c>
      <c r="Z169" s="57">
        <v>0</v>
      </c>
      <c r="AA169" s="57">
        <v>0</v>
      </c>
      <c r="AB169" s="58">
        <v>0</v>
      </c>
      <c r="AC169" s="59">
        <v>0</v>
      </c>
      <c r="AD169" s="57">
        <v>0</v>
      </c>
      <c r="AE169" s="57">
        <v>0</v>
      </c>
      <c r="AF169" s="57">
        <v>0</v>
      </c>
      <c r="AG169" s="57">
        <v>0</v>
      </c>
      <c r="AH169" s="60">
        <v>0</v>
      </c>
    </row>
    <row r="170" spans="1:34" s="6" customFormat="1" x14ac:dyDescent="0.25">
      <c r="A170" s="52" t="s">
        <v>1271</v>
      </c>
      <c r="B170" s="53" t="s">
        <v>1272</v>
      </c>
      <c r="C170" s="55">
        <v>6.546E-5</v>
      </c>
      <c r="D170" s="55">
        <v>6.6940000000000006E-5</v>
      </c>
      <c r="E170" s="56">
        <v>1132.3399999999999</v>
      </c>
      <c r="F170" s="57">
        <v>15</v>
      </c>
      <c r="G170" s="58">
        <v>1147.3399999999999</v>
      </c>
      <c r="H170" s="59">
        <v>18503</v>
      </c>
      <c r="I170" s="57">
        <v>34911</v>
      </c>
      <c r="J170" s="57">
        <v>4765</v>
      </c>
      <c r="K170" s="57">
        <v>6838</v>
      </c>
      <c r="L170" s="60">
        <v>32324</v>
      </c>
      <c r="M170" s="59">
        <v>413</v>
      </c>
      <c r="N170" s="57">
        <v>-30610.647671042527</v>
      </c>
      <c r="O170" s="57">
        <v>-30197.647671042527</v>
      </c>
      <c r="P170" s="57">
        <v>0</v>
      </c>
      <c r="Q170" s="60">
        <v>-30197.647671042527</v>
      </c>
      <c r="R170" s="61">
        <v>329</v>
      </c>
      <c r="S170" s="59">
        <v>5436</v>
      </c>
      <c r="T170" s="57">
        <v>4822</v>
      </c>
      <c r="U170" s="57">
        <v>2365</v>
      </c>
      <c r="V170" s="57">
        <v>1476.9468879986421</v>
      </c>
      <c r="W170" s="60">
        <v>14099.946887998642</v>
      </c>
      <c r="X170" s="59">
        <v>21203</v>
      </c>
      <c r="Y170" s="57">
        <v>4640</v>
      </c>
      <c r="Z170" s="57">
        <v>8816</v>
      </c>
      <c r="AA170" s="57">
        <v>101694.8023147052</v>
      </c>
      <c r="AB170" s="58">
        <v>136353.80231470522</v>
      </c>
      <c r="AC170" s="59">
        <v>-40876.664554225899</v>
      </c>
      <c r="AD170" s="57">
        <v>-44289.65392622228</v>
      </c>
      <c r="AE170" s="57">
        <v>-32204.791180154345</v>
      </c>
      <c r="AF170" s="57">
        <v>-5858.9894292968884</v>
      </c>
      <c r="AG170" s="57">
        <v>976.24366319283217</v>
      </c>
      <c r="AH170" s="60">
        <v>0</v>
      </c>
    </row>
    <row r="171" spans="1:34" s="6" customFormat="1" x14ac:dyDescent="0.25">
      <c r="A171" s="52" t="s">
        <v>1279</v>
      </c>
      <c r="B171" s="53" t="s">
        <v>1280</v>
      </c>
      <c r="C171" s="55">
        <v>2.9395000000000002E-4</v>
      </c>
      <c r="D171" s="55">
        <v>4.2895999999999999E-4</v>
      </c>
      <c r="E171" s="56">
        <v>5084.7700000000004</v>
      </c>
      <c r="F171" s="57">
        <v>67</v>
      </c>
      <c r="G171" s="58">
        <v>5151.7700000000004</v>
      </c>
      <c r="H171" s="59">
        <v>83089</v>
      </c>
      <c r="I171" s="57">
        <v>156771</v>
      </c>
      <c r="J171" s="57">
        <v>21396</v>
      </c>
      <c r="K171" s="57">
        <v>30705</v>
      </c>
      <c r="L171" s="60">
        <v>145152</v>
      </c>
      <c r="M171" s="59">
        <v>1857</v>
      </c>
      <c r="N171" s="57">
        <v>-13098.794385983027</v>
      </c>
      <c r="O171" s="57">
        <v>-11241.794385983027</v>
      </c>
      <c r="P171" s="57">
        <v>0</v>
      </c>
      <c r="Q171" s="60">
        <v>-11241.794385983027</v>
      </c>
      <c r="R171" s="61">
        <v>1477</v>
      </c>
      <c r="S171" s="59">
        <v>24410</v>
      </c>
      <c r="T171" s="57">
        <v>21655</v>
      </c>
      <c r="U171" s="57">
        <v>10618</v>
      </c>
      <c r="V171" s="57">
        <v>19332.297967686194</v>
      </c>
      <c r="W171" s="60">
        <v>76015.297967686201</v>
      </c>
      <c r="X171" s="59">
        <v>95213</v>
      </c>
      <c r="Y171" s="57">
        <v>20834</v>
      </c>
      <c r="Z171" s="57">
        <v>39587</v>
      </c>
      <c r="AA171" s="57">
        <v>85762.882927017665</v>
      </c>
      <c r="AB171" s="58">
        <v>241396.88292701766</v>
      </c>
      <c r="AC171" s="59">
        <v>-45873.442791683934</v>
      </c>
      <c r="AD171" s="57">
        <v>-58933.867150277358</v>
      </c>
      <c r="AE171" s="57">
        <v>-43577.486373961983</v>
      </c>
      <c r="AF171" s="57">
        <v>-8521.9888725407</v>
      </c>
      <c r="AG171" s="57">
        <v>-8474.7997708674793</v>
      </c>
      <c r="AH171" s="60">
        <v>0</v>
      </c>
    </row>
    <row r="172" spans="1:34" s="6" customFormat="1" x14ac:dyDescent="0.25">
      <c r="A172" s="52" t="s">
        <v>1281</v>
      </c>
      <c r="B172" s="53" t="s">
        <v>1282</v>
      </c>
      <c r="C172" s="55">
        <v>0</v>
      </c>
      <c r="D172" s="55">
        <v>0</v>
      </c>
      <c r="E172" s="56">
        <v>0</v>
      </c>
      <c r="F172" s="57">
        <v>0</v>
      </c>
      <c r="G172" s="58">
        <v>0</v>
      </c>
      <c r="H172" s="59">
        <v>0</v>
      </c>
      <c r="I172" s="57">
        <v>0</v>
      </c>
      <c r="J172" s="57">
        <v>0</v>
      </c>
      <c r="K172" s="57">
        <v>0</v>
      </c>
      <c r="L172" s="60">
        <v>0</v>
      </c>
      <c r="M172" s="59">
        <v>0</v>
      </c>
      <c r="N172" s="57">
        <v>0</v>
      </c>
      <c r="O172" s="57">
        <v>0</v>
      </c>
      <c r="P172" s="57">
        <v>0</v>
      </c>
      <c r="Q172" s="60">
        <v>0</v>
      </c>
      <c r="R172" s="61">
        <v>0</v>
      </c>
      <c r="S172" s="59">
        <v>0</v>
      </c>
      <c r="T172" s="57">
        <v>0</v>
      </c>
      <c r="U172" s="57">
        <v>0</v>
      </c>
      <c r="V172" s="57">
        <v>0</v>
      </c>
      <c r="W172" s="60">
        <v>0</v>
      </c>
      <c r="X172" s="59">
        <v>0</v>
      </c>
      <c r="Y172" s="57">
        <v>0</v>
      </c>
      <c r="Z172" s="57">
        <v>0</v>
      </c>
      <c r="AA172" s="57">
        <v>0</v>
      </c>
      <c r="AB172" s="58">
        <v>0</v>
      </c>
      <c r="AC172" s="59">
        <v>0</v>
      </c>
      <c r="AD172" s="57">
        <v>0</v>
      </c>
      <c r="AE172" s="57">
        <v>0</v>
      </c>
      <c r="AF172" s="57">
        <v>0</v>
      </c>
      <c r="AG172" s="57">
        <v>0</v>
      </c>
      <c r="AH172" s="60">
        <v>0</v>
      </c>
    </row>
    <row r="173" spans="1:34" s="6" customFormat="1" x14ac:dyDescent="0.25">
      <c r="A173" s="52" t="s">
        <v>1291</v>
      </c>
      <c r="B173" s="53" t="s">
        <v>1292</v>
      </c>
      <c r="C173" s="55">
        <v>1.6974980000000001E-2</v>
      </c>
      <c r="D173" s="55">
        <v>1.7147140000000002E-2</v>
      </c>
      <c r="E173" s="56">
        <v>293632.45</v>
      </c>
      <c r="F173" s="57">
        <v>3881</v>
      </c>
      <c r="G173" s="58">
        <v>297513.45</v>
      </c>
      <c r="H173" s="59">
        <v>4798225</v>
      </c>
      <c r="I173" s="57">
        <v>9053186</v>
      </c>
      <c r="J173" s="57">
        <v>1235566</v>
      </c>
      <c r="K173" s="57">
        <v>1773132</v>
      </c>
      <c r="L173" s="60">
        <v>8382197</v>
      </c>
      <c r="M173" s="59">
        <v>107213</v>
      </c>
      <c r="N173" s="57">
        <v>131744.09837377467</v>
      </c>
      <c r="O173" s="57">
        <v>238957.09837377467</v>
      </c>
      <c r="P173" s="57">
        <v>0</v>
      </c>
      <c r="Q173" s="60">
        <v>238957.09837377467</v>
      </c>
      <c r="R173" s="61">
        <v>85266</v>
      </c>
      <c r="S173" s="59">
        <v>1409654</v>
      </c>
      <c r="T173" s="57">
        <v>1250548</v>
      </c>
      <c r="U173" s="57">
        <v>613171</v>
      </c>
      <c r="V173" s="57">
        <v>621997.60462135589</v>
      </c>
      <c r="W173" s="60">
        <v>3895370.6046213559</v>
      </c>
      <c r="X173" s="59">
        <v>5498366</v>
      </c>
      <c r="Y173" s="57">
        <v>1203130</v>
      </c>
      <c r="Z173" s="57">
        <v>2286044</v>
      </c>
      <c r="AA173" s="57">
        <v>132983.83858225954</v>
      </c>
      <c r="AB173" s="58">
        <v>9120523.8385822587</v>
      </c>
      <c r="AC173" s="59">
        <v>-1659872.5720891133</v>
      </c>
      <c r="AD173" s="57">
        <v>-2462825.9832533421</v>
      </c>
      <c r="AE173" s="57">
        <v>-1542507.7587200333</v>
      </c>
      <c r="AF173" s="57">
        <v>165466.46930156928</v>
      </c>
      <c r="AG173" s="57">
        <v>274586.61080001737</v>
      </c>
      <c r="AH173" s="60">
        <v>0</v>
      </c>
    </row>
    <row r="174" spans="1:34" s="6" customFormat="1" x14ac:dyDescent="0.25">
      <c r="A174" s="52" t="s">
        <v>1293</v>
      </c>
      <c r="B174" s="53" t="s">
        <v>1294</v>
      </c>
      <c r="C174" s="55">
        <v>7.9909999999999999E-5</v>
      </c>
      <c r="D174" s="55">
        <v>0</v>
      </c>
      <c r="E174" s="56">
        <v>1382.22</v>
      </c>
      <c r="F174" s="57">
        <v>18</v>
      </c>
      <c r="G174" s="58">
        <v>1400.22</v>
      </c>
      <c r="H174" s="59">
        <v>22588</v>
      </c>
      <c r="I174" s="57">
        <v>42618</v>
      </c>
      <c r="J174" s="57">
        <v>5816</v>
      </c>
      <c r="K174" s="57">
        <v>8347</v>
      </c>
      <c r="L174" s="60">
        <v>39459</v>
      </c>
      <c r="M174" s="59">
        <v>505</v>
      </c>
      <c r="N174" s="57">
        <v>8481.948498870368</v>
      </c>
      <c r="O174" s="57">
        <v>8986.948498870368</v>
      </c>
      <c r="P174" s="57">
        <v>0</v>
      </c>
      <c r="Q174" s="60">
        <v>8986.948498870368</v>
      </c>
      <c r="R174" s="61">
        <v>401</v>
      </c>
      <c r="S174" s="59">
        <v>6636</v>
      </c>
      <c r="T174" s="57">
        <v>5887</v>
      </c>
      <c r="U174" s="57">
        <v>2887</v>
      </c>
      <c r="V174" s="57">
        <v>41900.825584419625</v>
      </c>
      <c r="W174" s="60">
        <v>57310.825584419625</v>
      </c>
      <c r="X174" s="59">
        <v>25884</v>
      </c>
      <c r="Y174" s="57">
        <v>5664</v>
      </c>
      <c r="Z174" s="57">
        <v>10762</v>
      </c>
      <c r="AA174" s="57">
        <v>0</v>
      </c>
      <c r="AB174" s="58">
        <v>42310</v>
      </c>
      <c r="AC174" s="59">
        <v>-202.05150112963202</v>
      </c>
      <c r="AD174" s="57">
        <v>-3987.051501129632</v>
      </c>
      <c r="AE174" s="57">
        <v>483.94849887036798</v>
      </c>
      <c r="AF174" s="57">
        <v>9325.948498870368</v>
      </c>
      <c r="AG174" s="57">
        <v>9380.0315889381491</v>
      </c>
      <c r="AH174" s="60">
        <v>0</v>
      </c>
    </row>
    <row r="175" spans="1:34" s="6" customFormat="1" x14ac:dyDescent="0.25">
      <c r="A175" s="52" t="s">
        <v>1297</v>
      </c>
      <c r="B175" s="53" t="s">
        <v>1298</v>
      </c>
      <c r="C175" s="55">
        <v>5.2670000000000002E-5</v>
      </c>
      <c r="D175" s="55">
        <v>5.1669999999999998E-5</v>
      </c>
      <c r="E175" s="56">
        <v>911</v>
      </c>
      <c r="F175" s="57">
        <v>12</v>
      </c>
      <c r="G175" s="58">
        <v>923</v>
      </c>
      <c r="H175" s="59">
        <v>14888</v>
      </c>
      <c r="I175" s="57">
        <v>28090</v>
      </c>
      <c r="J175" s="57">
        <v>3834</v>
      </c>
      <c r="K175" s="57">
        <v>5502</v>
      </c>
      <c r="L175" s="60">
        <v>26008</v>
      </c>
      <c r="M175" s="59">
        <v>333</v>
      </c>
      <c r="N175" s="57">
        <v>51.838185325918516</v>
      </c>
      <c r="O175" s="57">
        <v>384.83818532591852</v>
      </c>
      <c r="P175" s="57">
        <v>0</v>
      </c>
      <c r="Q175" s="60">
        <v>384.83818532591852</v>
      </c>
      <c r="R175" s="61">
        <v>265</v>
      </c>
      <c r="S175" s="59">
        <v>4374</v>
      </c>
      <c r="T175" s="57">
        <v>3880</v>
      </c>
      <c r="U175" s="57">
        <v>1903</v>
      </c>
      <c r="V175" s="57">
        <v>42049.00726620834</v>
      </c>
      <c r="W175" s="60">
        <v>52206.00726620834</v>
      </c>
      <c r="X175" s="59">
        <v>17060</v>
      </c>
      <c r="Y175" s="57">
        <v>3733</v>
      </c>
      <c r="Z175" s="57">
        <v>7093</v>
      </c>
      <c r="AA175" s="57">
        <v>51310.051044815023</v>
      </c>
      <c r="AB175" s="58">
        <v>79196.051044815016</v>
      </c>
      <c r="AC175" s="59">
        <v>-5139.2454050086089</v>
      </c>
      <c r="AD175" s="57">
        <v>-7522.8231895793306</v>
      </c>
      <c r="AE175" s="57">
        <v>-6460.9903111667445</v>
      </c>
      <c r="AF175" s="57">
        <v>-8873.0539347562517</v>
      </c>
      <c r="AG175" s="57">
        <v>1006.0690619042429</v>
      </c>
      <c r="AH175" s="60">
        <v>0</v>
      </c>
    </row>
    <row r="176" spans="1:34" s="6" customFormat="1" x14ac:dyDescent="0.25">
      <c r="A176" s="52" t="s">
        <v>1299</v>
      </c>
      <c r="B176" s="53" t="s">
        <v>1300</v>
      </c>
      <c r="C176" s="55">
        <v>0</v>
      </c>
      <c r="D176" s="55">
        <v>0</v>
      </c>
      <c r="E176" s="56">
        <v>0</v>
      </c>
      <c r="F176" s="57">
        <v>0</v>
      </c>
      <c r="G176" s="58">
        <v>0</v>
      </c>
      <c r="H176" s="59">
        <v>0</v>
      </c>
      <c r="I176" s="57">
        <v>0</v>
      </c>
      <c r="J176" s="57">
        <v>0</v>
      </c>
      <c r="K176" s="57">
        <v>0</v>
      </c>
      <c r="L176" s="60">
        <v>0</v>
      </c>
      <c r="M176" s="59">
        <v>0</v>
      </c>
      <c r="N176" s="57">
        <v>-17937.205940711068</v>
      </c>
      <c r="O176" s="57">
        <v>-17937.205940711068</v>
      </c>
      <c r="P176" s="57">
        <v>0</v>
      </c>
      <c r="Q176" s="60">
        <v>-17937.205940711068</v>
      </c>
      <c r="R176" s="61">
        <v>0</v>
      </c>
      <c r="S176" s="59">
        <v>0</v>
      </c>
      <c r="T176" s="57">
        <v>0</v>
      </c>
      <c r="U176" s="57">
        <v>0</v>
      </c>
      <c r="V176" s="57">
        <v>0</v>
      </c>
      <c r="W176" s="60">
        <v>0</v>
      </c>
      <c r="X176" s="59">
        <v>0</v>
      </c>
      <c r="Y176" s="57">
        <v>0</v>
      </c>
      <c r="Z176" s="57">
        <v>0</v>
      </c>
      <c r="AA176" s="57">
        <v>16947.752510312552</v>
      </c>
      <c r="AB176" s="58">
        <v>16947.752510312552</v>
      </c>
      <c r="AC176" s="59">
        <v>-15072.648545588014</v>
      </c>
      <c r="AD176" s="57">
        <v>-1875.1039647245366</v>
      </c>
      <c r="AE176" s="57">
        <v>0</v>
      </c>
      <c r="AF176" s="57">
        <v>0</v>
      </c>
      <c r="AG176" s="57">
        <v>0</v>
      </c>
      <c r="AH176" s="60">
        <v>0</v>
      </c>
    </row>
    <row r="177" spans="1:34" s="6" customFormat="1" x14ac:dyDescent="0.25">
      <c r="A177" s="52" t="s">
        <v>1303</v>
      </c>
      <c r="B177" s="53" t="s">
        <v>1304</v>
      </c>
      <c r="C177" s="55">
        <v>2.0029999999999999E-4</v>
      </c>
      <c r="D177" s="55">
        <v>2.1515E-4</v>
      </c>
      <c r="E177" s="56">
        <v>3464.84</v>
      </c>
      <c r="F177" s="57">
        <v>46</v>
      </c>
      <c r="G177" s="58">
        <v>3510.84</v>
      </c>
      <c r="H177" s="59">
        <v>56618</v>
      </c>
      <c r="I177" s="57">
        <v>106825</v>
      </c>
      <c r="J177" s="57">
        <v>14579</v>
      </c>
      <c r="K177" s="57">
        <v>20922</v>
      </c>
      <c r="L177" s="60">
        <v>98908</v>
      </c>
      <c r="M177" s="59">
        <v>1265</v>
      </c>
      <c r="N177" s="57">
        <v>19624.757630088869</v>
      </c>
      <c r="O177" s="57">
        <v>20889.757630088869</v>
      </c>
      <c r="P177" s="57">
        <v>0</v>
      </c>
      <c r="Q177" s="60">
        <v>20889.757630088869</v>
      </c>
      <c r="R177" s="61">
        <v>1006</v>
      </c>
      <c r="S177" s="59">
        <v>16634</v>
      </c>
      <c r="T177" s="57">
        <v>14756</v>
      </c>
      <c r="U177" s="57">
        <v>7235</v>
      </c>
      <c r="V177" s="57">
        <v>13317.298281956446</v>
      </c>
      <c r="W177" s="60">
        <v>51942.29828195645</v>
      </c>
      <c r="X177" s="59">
        <v>64879</v>
      </c>
      <c r="Y177" s="57">
        <v>14197</v>
      </c>
      <c r="Z177" s="57">
        <v>26975</v>
      </c>
      <c r="AA177" s="57">
        <v>54925.445450692147</v>
      </c>
      <c r="AB177" s="58">
        <v>160976.44545069215</v>
      </c>
      <c r="AC177" s="59">
        <v>-28403.741729363683</v>
      </c>
      <c r="AD177" s="57">
        <v>-49958.583733430234</v>
      </c>
      <c r="AE177" s="57">
        <v>-31584.595334167338</v>
      </c>
      <c r="AF177" s="57">
        <v>-1042.2950838927936</v>
      </c>
      <c r="AG177" s="57">
        <v>1955.068712118363</v>
      </c>
      <c r="AH177" s="60">
        <v>0</v>
      </c>
    </row>
    <row r="178" spans="1:34" s="6" customFormat="1" x14ac:dyDescent="0.25">
      <c r="A178" s="52" t="s">
        <v>1315</v>
      </c>
      <c r="B178" s="53" t="s">
        <v>1316</v>
      </c>
      <c r="C178" s="55">
        <v>6.8378999999999998E-4</v>
      </c>
      <c r="D178" s="55">
        <v>7.0204999999999996E-4</v>
      </c>
      <c r="E178" s="56">
        <v>11828.19</v>
      </c>
      <c r="F178" s="57">
        <v>156</v>
      </c>
      <c r="G178" s="58">
        <v>11984.19</v>
      </c>
      <c r="H178" s="59">
        <v>193283</v>
      </c>
      <c r="I178" s="57">
        <v>364682</v>
      </c>
      <c r="J178" s="57">
        <v>49771</v>
      </c>
      <c r="K178" s="57">
        <v>71426</v>
      </c>
      <c r="L178" s="60">
        <v>337654</v>
      </c>
      <c r="M178" s="59">
        <v>4319</v>
      </c>
      <c r="N178" s="57">
        <v>94564.941343250772</v>
      </c>
      <c r="O178" s="57">
        <v>98883.941343250772</v>
      </c>
      <c r="P178" s="57">
        <v>0</v>
      </c>
      <c r="Q178" s="60">
        <v>98883.941343250772</v>
      </c>
      <c r="R178" s="61">
        <v>3435</v>
      </c>
      <c r="S178" s="59">
        <v>56784</v>
      </c>
      <c r="T178" s="57">
        <v>50375</v>
      </c>
      <c r="U178" s="57">
        <v>24700</v>
      </c>
      <c r="V178" s="57">
        <v>314227.78738684044</v>
      </c>
      <c r="W178" s="60">
        <v>446086.78738684044</v>
      </c>
      <c r="X178" s="59">
        <v>221486</v>
      </c>
      <c r="Y178" s="57">
        <v>48465</v>
      </c>
      <c r="Z178" s="57">
        <v>92087</v>
      </c>
      <c r="AA178" s="57">
        <v>246732.67203994124</v>
      </c>
      <c r="AB178" s="58">
        <v>608770.67203994119</v>
      </c>
      <c r="AC178" s="59">
        <v>20255.941343250772</v>
      </c>
      <c r="AD178" s="57">
        <v>-43209.532134568552</v>
      </c>
      <c r="AE178" s="57">
        <v>-138154.58874410106</v>
      </c>
      <c r="AF178" s="57">
        <v>-11503.085312255083</v>
      </c>
      <c r="AG178" s="57">
        <v>9927.380194573163</v>
      </c>
      <c r="AH178" s="60">
        <v>0</v>
      </c>
    </row>
    <row r="179" spans="1:34" s="6" customFormat="1" x14ac:dyDescent="0.25">
      <c r="A179" s="52" t="s">
        <v>1345</v>
      </c>
      <c r="B179" s="53" t="s">
        <v>1346</v>
      </c>
      <c r="C179" s="55">
        <v>3.5801000000000002E-4</v>
      </c>
      <c r="D179" s="55">
        <v>3.8885999999999999E-4</v>
      </c>
      <c r="E179" s="56">
        <v>6192.81</v>
      </c>
      <c r="F179" s="57">
        <v>82</v>
      </c>
      <c r="G179" s="58">
        <v>6274.81</v>
      </c>
      <c r="H179" s="59">
        <v>101197</v>
      </c>
      <c r="I179" s="57">
        <v>190936</v>
      </c>
      <c r="J179" s="57">
        <v>26059</v>
      </c>
      <c r="K179" s="57">
        <v>37396</v>
      </c>
      <c r="L179" s="60">
        <v>176784</v>
      </c>
      <c r="M179" s="59">
        <v>2261</v>
      </c>
      <c r="N179" s="57">
        <v>53421.120877809022</v>
      </c>
      <c r="O179" s="57">
        <v>55682.120877809022</v>
      </c>
      <c r="P179" s="57">
        <v>0</v>
      </c>
      <c r="Q179" s="60">
        <v>55682.120877809022</v>
      </c>
      <c r="R179" s="61">
        <v>1798</v>
      </c>
      <c r="S179" s="59">
        <v>29730</v>
      </c>
      <c r="T179" s="57">
        <v>26375</v>
      </c>
      <c r="U179" s="57">
        <v>12932</v>
      </c>
      <c r="V179" s="57">
        <v>172380.44104268783</v>
      </c>
      <c r="W179" s="60">
        <v>241417.44104268783</v>
      </c>
      <c r="X179" s="59">
        <v>115963</v>
      </c>
      <c r="Y179" s="57">
        <v>25375</v>
      </c>
      <c r="Z179" s="57">
        <v>48214</v>
      </c>
      <c r="AA179" s="57">
        <v>51000.89115517382</v>
      </c>
      <c r="AB179" s="58">
        <v>240552.89115517383</v>
      </c>
      <c r="AC179" s="59">
        <v>14515.120877809022</v>
      </c>
      <c r="AD179" s="57">
        <v>-5124.2784560334476</v>
      </c>
      <c r="AE179" s="57">
        <v>-5495.6696623457356</v>
      </c>
      <c r="AF179" s="57">
        <v>-6095.3459986849484</v>
      </c>
      <c r="AG179" s="57">
        <v>3064.7231267691132</v>
      </c>
      <c r="AH179" s="60">
        <v>0</v>
      </c>
    </row>
    <row r="180" spans="1:34" s="6" customFormat="1" x14ac:dyDescent="0.25">
      <c r="A180" s="52" t="s">
        <v>1347</v>
      </c>
      <c r="B180" s="53" t="s">
        <v>1348</v>
      </c>
      <c r="C180" s="55">
        <v>1.012855E-2</v>
      </c>
      <c r="D180" s="55">
        <v>1.0220679999999999E-2</v>
      </c>
      <c r="E180" s="56">
        <v>175203.31</v>
      </c>
      <c r="F180" s="57">
        <v>2316</v>
      </c>
      <c r="G180" s="58">
        <v>177519.31</v>
      </c>
      <c r="H180" s="59">
        <v>2862982</v>
      </c>
      <c r="I180" s="57">
        <v>5401812</v>
      </c>
      <c r="J180" s="57">
        <v>737232</v>
      </c>
      <c r="K180" s="57">
        <v>1057984</v>
      </c>
      <c r="L180" s="60">
        <v>5001449</v>
      </c>
      <c r="M180" s="59">
        <v>63971</v>
      </c>
      <c r="N180" s="57">
        <v>-163418.5869659975</v>
      </c>
      <c r="O180" s="57">
        <v>-99447.5869659975</v>
      </c>
      <c r="P180" s="57">
        <v>0</v>
      </c>
      <c r="Q180" s="60">
        <v>-99447.5869659975</v>
      </c>
      <c r="R180" s="61">
        <v>50876</v>
      </c>
      <c r="S180" s="59">
        <v>841106</v>
      </c>
      <c r="T180" s="57">
        <v>746171</v>
      </c>
      <c r="U180" s="57">
        <v>365864</v>
      </c>
      <c r="V180" s="57">
        <v>94443.800930922211</v>
      </c>
      <c r="W180" s="60">
        <v>2047584.8009309222</v>
      </c>
      <c r="X180" s="59">
        <v>3280739</v>
      </c>
      <c r="Y180" s="57">
        <v>717878</v>
      </c>
      <c r="Z180" s="57">
        <v>1364026</v>
      </c>
      <c r="AA180" s="57">
        <v>338012.3766875905</v>
      </c>
      <c r="AB180" s="58">
        <v>5700655.37668759</v>
      </c>
      <c r="AC180" s="59">
        <v>-1210925.7050009379</v>
      </c>
      <c r="AD180" s="57">
        <v>-1655677.1201265114</v>
      </c>
      <c r="AE180" s="57">
        <v>-1025896.351683553</v>
      </c>
      <c r="AF180" s="57">
        <v>74527.699173575646</v>
      </c>
      <c r="AG180" s="57">
        <v>164900.90188075815</v>
      </c>
      <c r="AH180" s="60">
        <v>0</v>
      </c>
    </row>
    <row r="181" spans="1:34" s="6" customFormat="1" x14ac:dyDescent="0.25">
      <c r="A181" s="52" t="s">
        <v>1351</v>
      </c>
      <c r="B181" s="53" t="s">
        <v>1352</v>
      </c>
      <c r="C181" s="55">
        <v>9.5479899999999993E-3</v>
      </c>
      <c r="D181" s="55">
        <v>1.009176E-2</v>
      </c>
      <c r="E181" s="56">
        <v>165160.68</v>
      </c>
      <c r="F181" s="57">
        <v>2183</v>
      </c>
      <c r="G181" s="58">
        <v>167343.67999999999</v>
      </c>
      <c r="H181" s="59">
        <v>2698878</v>
      </c>
      <c r="I181" s="57">
        <v>5092184</v>
      </c>
      <c r="J181" s="57">
        <v>694974</v>
      </c>
      <c r="K181" s="57">
        <v>997341</v>
      </c>
      <c r="L181" s="60">
        <v>4714770</v>
      </c>
      <c r="M181" s="59">
        <v>60304</v>
      </c>
      <c r="N181" s="57">
        <v>-124113.44240874128</v>
      </c>
      <c r="O181" s="57">
        <v>-63809.442408741277</v>
      </c>
      <c r="P181" s="57">
        <v>0</v>
      </c>
      <c r="Q181" s="60">
        <v>-63809.442408741277</v>
      </c>
      <c r="R181" s="61">
        <v>47960</v>
      </c>
      <c r="S181" s="59">
        <v>792894</v>
      </c>
      <c r="T181" s="57">
        <v>703401</v>
      </c>
      <c r="U181" s="57">
        <v>344893</v>
      </c>
      <c r="V181" s="57">
        <v>170800.02263211459</v>
      </c>
      <c r="W181" s="60">
        <v>2011988.0226321146</v>
      </c>
      <c r="X181" s="59">
        <v>3092690</v>
      </c>
      <c r="Y181" s="57">
        <v>676730</v>
      </c>
      <c r="Z181" s="57">
        <v>1285841</v>
      </c>
      <c r="AA181" s="57">
        <v>652415.59466980794</v>
      </c>
      <c r="AB181" s="58">
        <v>5707676.5946698077</v>
      </c>
      <c r="AC181" s="59">
        <v>-1134038.7922126579</v>
      </c>
      <c r="AD181" s="57">
        <v>-1635862.026085024</v>
      </c>
      <c r="AE181" s="57">
        <v>-1092901.7814403339</v>
      </c>
      <c r="AF181" s="57">
        <v>57447.817907460412</v>
      </c>
      <c r="AG181" s="57">
        <v>109666.20979286211</v>
      </c>
      <c r="AH181" s="60">
        <v>0</v>
      </c>
    </row>
    <row r="182" spans="1:34" s="6" customFormat="1" x14ac:dyDescent="0.25">
      <c r="A182" s="52" t="s">
        <v>1377</v>
      </c>
      <c r="B182" s="53" t="s">
        <v>1378</v>
      </c>
      <c r="C182" s="55">
        <v>4.64658E-3</v>
      </c>
      <c r="D182" s="55">
        <v>4.53982E-3</v>
      </c>
      <c r="E182" s="56">
        <v>80376.41</v>
      </c>
      <c r="F182" s="57">
        <v>1062</v>
      </c>
      <c r="G182" s="58">
        <v>81438.41</v>
      </c>
      <c r="H182" s="59">
        <v>1313423</v>
      </c>
      <c r="I182" s="57">
        <v>2478139</v>
      </c>
      <c r="J182" s="57">
        <v>338213</v>
      </c>
      <c r="K182" s="57">
        <v>485361</v>
      </c>
      <c r="L182" s="60">
        <v>2294468</v>
      </c>
      <c r="M182" s="59">
        <v>29347</v>
      </c>
      <c r="N182" s="57">
        <v>17641.075899730284</v>
      </c>
      <c r="O182" s="57">
        <v>46988.075899730284</v>
      </c>
      <c r="P182" s="57">
        <v>0</v>
      </c>
      <c r="Q182" s="60">
        <v>46988.075899730284</v>
      </c>
      <c r="R182" s="61">
        <v>23340</v>
      </c>
      <c r="S182" s="59">
        <v>385866</v>
      </c>
      <c r="T182" s="57">
        <v>342314</v>
      </c>
      <c r="U182" s="57">
        <v>167844</v>
      </c>
      <c r="V182" s="57">
        <v>230480.22705822418</v>
      </c>
      <c r="W182" s="60">
        <v>1126504.2270582241</v>
      </c>
      <c r="X182" s="59">
        <v>1505074</v>
      </c>
      <c r="Y182" s="57">
        <v>329334</v>
      </c>
      <c r="Z182" s="57">
        <v>625761</v>
      </c>
      <c r="AA182" s="57">
        <v>139198.45121761123</v>
      </c>
      <c r="AB182" s="58">
        <v>2599367.4512176113</v>
      </c>
      <c r="AC182" s="59">
        <v>-479440.86375086795</v>
      </c>
      <c r="AD182" s="57">
        <v>-691976.011510832</v>
      </c>
      <c r="AE182" s="57">
        <v>-430117.78723357007</v>
      </c>
      <c r="AF182" s="57">
        <v>38090.868840400071</v>
      </c>
      <c r="AG182" s="57">
        <v>90580.569495482734</v>
      </c>
      <c r="AH182" s="60">
        <v>0</v>
      </c>
    </row>
    <row r="183" spans="1:34" s="6" customFormat="1" x14ac:dyDescent="0.25">
      <c r="A183" s="52" t="s">
        <v>1395</v>
      </c>
      <c r="B183" s="53" t="s">
        <v>1396</v>
      </c>
      <c r="C183" s="55">
        <v>2.0827200000000001E-3</v>
      </c>
      <c r="D183" s="55">
        <v>2.0108700000000001E-3</v>
      </c>
      <c r="E183" s="56">
        <v>36026.800000000003</v>
      </c>
      <c r="F183" s="57">
        <v>476</v>
      </c>
      <c r="G183" s="58">
        <v>36502.800000000003</v>
      </c>
      <c r="H183" s="59">
        <v>588711</v>
      </c>
      <c r="I183" s="57">
        <v>1110767</v>
      </c>
      <c r="J183" s="57">
        <v>151596</v>
      </c>
      <c r="K183" s="57">
        <v>217552</v>
      </c>
      <c r="L183" s="60">
        <v>1028441</v>
      </c>
      <c r="M183" s="59">
        <v>13154</v>
      </c>
      <c r="N183" s="57">
        <v>3876.6191521344936</v>
      </c>
      <c r="O183" s="57">
        <v>17030.619152134495</v>
      </c>
      <c r="P183" s="57">
        <v>0</v>
      </c>
      <c r="Q183" s="60">
        <v>17030.619152134495</v>
      </c>
      <c r="R183" s="61">
        <v>10462</v>
      </c>
      <c r="S183" s="59">
        <v>172955</v>
      </c>
      <c r="T183" s="57">
        <v>153434</v>
      </c>
      <c r="U183" s="57">
        <v>75232</v>
      </c>
      <c r="V183" s="57">
        <v>56929.383859592373</v>
      </c>
      <c r="W183" s="60">
        <v>458550.38385959237</v>
      </c>
      <c r="X183" s="59">
        <v>674614</v>
      </c>
      <c r="Y183" s="57">
        <v>147616</v>
      </c>
      <c r="Z183" s="57">
        <v>280483</v>
      </c>
      <c r="AA183" s="57">
        <v>44410.884249437266</v>
      </c>
      <c r="AB183" s="58">
        <v>1147123.8842494374</v>
      </c>
      <c r="AC183" s="59">
        <v>-234612.80450993369</v>
      </c>
      <c r="AD183" s="57">
        <v>-318956.16575804568</v>
      </c>
      <c r="AE183" s="57">
        <v>-208133.58412324853</v>
      </c>
      <c r="AF183" s="57">
        <v>30124.191606281267</v>
      </c>
      <c r="AG183" s="57">
        <v>43004.862395101605</v>
      </c>
      <c r="AH183" s="60">
        <v>0</v>
      </c>
    </row>
    <row r="184" spans="1:34" s="6" customFormat="1" x14ac:dyDescent="0.25">
      <c r="A184" s="52" t="s">
        <v>1397</v>
      </c>
      <c r="B184" s="53" t="s">
        <v>1398</v>
      </c>
      <c r="C184" s="55">
        <v>8.3120000000000004E-5</v>
      </c>
      <c r="D184" s="55">
        <v>1.2071E-4</v>
      </c>
      <c r="E184" s="56">
        <v>1437.83</v>
      </c>
      <c r="F184" s="57">
        <v>19</v>
      </c>
      <c r="G184" s="58">
        <v>1456.83</v>
      </c>
      <c r="H184" s="59">
        <v>23495</v>
      </c>
      <c r="I184" s="57">
        <v>44330</v>
      </c>
      <c r="J184" s="57">
        <v>6050</v>
      </c>
      <c r="K184" s="57">
        <v>8682</v>
      </c>
      <c r="L184" s="60">
        <v>41044</v>
      </c>
      <c r="M184" s="59">
        <v>525</v>
      </c>
      <c r="N184" s="57">
        <v>-45864.218805522629</v>
      </c>
      <c r="O184" s="57">
        <v>-45339.218805522629</v>
      </c>
      <c r="P184" s="57">
        <v>0</v>
      </c>
      <c r="Q184" s="60">
        <v>-45339.218805522629</v>
      </c>
      <c r="R184" s="61">
        <v>418</v>
      </c>
      <c r="S184" s="59">
        <v>6903</v>
      </c>
      <c r="T184" s="57">
        <v>6123</v>
      </c>
      <c r="U184" s="57">
        <v>3002</v>
      </c>
      <c r="V184" s="57">
        <v>0</v>
      </c>
      <c r="W184" s="60">
        <v>16028</v>
      </c>
      <c r="X184" s="59">
        <v>26923</v>
      </c>
      <c r="Y184" s="57">
        <v>5891</v>
      </c>
      <c r="Z184" s="57">
        <v>11194</v>
      </c>
      <c r="AA184" s="57">
        <v>108019.95659586953</v>
      </c>
      <c r="AB184" s="58">
        <v>152027.95659586953</v>
      </c>
      <c r="AC184" s="59">
        <v>-48954.696775361495</v>
      </c>
      <c r="AD184" s="57">
        <v>-43461.630772489851</v>
      </c>
      <c r="AE184" s="57">
        <v>-31016.377699870354</v>
      </c>
      <c r="AF184" s="57">
        <v>-10231.018088795674</v>
      </c>
      <c r="AG184" s="57">
        <v>-2336.233259352156</v>
      </c>
      <c r="AH184" s="60">
        <v>0</v>
      </c>
    </row>
    <row r="185" spans="1:34" s="6" customFormat="1" x14ac:dyDescent="0.25">
      <c r="A185" s="52" t="s">
        <v>1405</v>
      </c>
      <c r="B185" s="53" t="s">
        <v>1406</v>
      </c>
      <c r="C185" s="55">
        <v>9.1434000000000003E-4</v>
      </c>
      <c r="D185" s="55">
        <v>1.0530699999999999E-3</v>
      </c>
      <c r="E185" s="56">
        <v>15816.3</v>
      </c>
      <c r="F185" s="57">
        <v>209</v>
      </c>
      <c r="G185" s="58">
        <v>16025.3</v>
      </c>
      <c r="H185" s="59">
        <v>258452</v>
      </c>
      <c r="I185" s="57">
        <v>487641</v>
      </c>
      <c r="J185" s="57">
        <v>66552</v>
      </c>
      <c r="K185" s="57">
        <v>95508</v>
      </c>
      <c r="L185" s="60">
        <v>451498</v>
      </c>
      <c r="M185" s="59">
        <v>5775</v>
      </c>
      <c r="N185" s="57">
        <v>-38482.789267875814</v>
      </c>
      <c r="O185" s="57">
        <v>-32707.789267875814</v>
      </c>
      <c r="P185" s="57">
        <v>0</v>
      </c>
      <c r="Q185" s="60">
        <v>-32707.789267875814</v>
      </c>
      <c r="R185" s="61">
        <v>4593</v>
      </c>
      <c r="S185" s="59">
        <v>75930</v>
      </c>
      <c r="T185" s="57">
        <v>67360</v>
      </c>
      <c r="U185" s="57">
        <v>33028</v>
      </c>
      <c r="V185" s="57">
        <v>22564.504652135187</v>
      </c>
      <c r="W185" s="60">
        <v>198882.50465213519</v>
      </c>
      <c r="X185" s="59">
        <v>296164</v>
      </c>
      <c r="Y185" s="57">
        <v>64805</v>
      </c>
      <c r="Z185" s="57">
        <v>123135</v>
      </c>
      <c r="AA185" s="57">
        <v>99161.305337016645</v>
      </c>
      <c r="AB185" s="58">
        <v>583265.3053370167</v>
      </c>
      <c r="AC185" s="59">
        <v>-121809.32392336299</v>
      </c>
      <c r="AD185" s="57">
        <v>-158538.14441221175</v>
      </c>
      <c r="AE185" s="57">
        <v>-104582.78860902568</v>
      </c>
      <c r="AF185" s="57">
        <v>-1273.6603201358012</v>
      </c>
      <c r="AG185" s="57">
        <v>1821.1165798546699</v>
      </c>
      <c r="AH185" s="60">
        <v>0</v>
      </c>
    </row>
    <row r="186" spans="1:34" s="6" customFormat="1" x14ac:dyDescent="0.25">
      <c r="A186" s="52" t="s">
        <v>1407</v>
      </c>
      <c r="B186" s="53" t="s">
        <v>1408</v>
      </c>
      <c r="C186" s="55">
        <v>1.4577000000000001E-4</v>
      </c>
      <c r="D186" s="55">
        <v>2.1332999999999999E-4</v>
      </c>
      <c r="E186" s="56">
        <v>2521.4899999999998</v>
      </c>
      <c r="F186" s="57">
        <v>33</v>
      </c>
      <c r="G186" s="58">
        <v>2554.4899999999998</v>
      </c>
      <c r="H186" s="59">
        <v>41204</v>
      </c>
      <c r="I186" s="57">
        <v>77743</v>
      </c>
      <c r="J186" s="57">
        <v>10610</v>
      </c>
      <c r="K186" s="57">
        <v>15226</v>
      </c>
      <c r="L186" s="60">
        <v>71981</v>
      </c>
      <c r="M186" s="59">
        <v>921</v>
      </c>
      <c r="N186" s="57">
        <v>-575.077903957947</v>
      </c>
      <c r="O186" s="57">
        <v>345.922096042053</v>
      </c>
      <c r="P186" s="57">
        <v>0</v>
      </c>
      <c r="Q186" s="60">
        <v>345.922096042053</v>
      </c>
      <c r="R186" s="61">
        <v>732</v>
      </c>
      <c r="S186" s="59">
        <v>12105</v>
      </c>
      <c r="T186" s="57">
        <v>10739</v>
      </c>
      <c r="U186" s="57">
        <v>5266</v>
      </c>
      <c r="V186" s="57">
        <v>23503.294969260463</v>
      </c>
      <c r="W186" s="60">
        <v>51613.29496926046</v>
      </c>
      <c r="X186" s="59">
        <v>47216</v>
      </c>
      <c r="Y186" s="57">
        <v>10332</v>
      </c>
      <c r="Z186" s="57">
        <v>19631</v>
      </c>
      <c r="AA186" s="57">
        <v>72459.6493258595</v>
      </c>
      <c r="AB186" s="58">
        <v>149638.6493258595</v>
      </c>
      <c r="AC186" s="59">
        <v>-20247.495063473507</v>
      </c>
      <c r="AD186" s="57">
        <v>-35215.987957918442</v>
      </c>
      <c r="AE186" s="57">
        <v>-26321.333457732941</v>
      </c>
      <c r="AF186" s="57">
        <v>-11978.089408842377</v>
      </c>
      <c r="AG186" s="57">
        <v>-4262.4484686317701</v>
      </c>
      <c r="AH186" s="60">
        <v>0</v>
      </c>
    </row>
    <row r="187" spans="1:34" s="6" customFormat="1" x14ac:dyDescent="0.25">
      <c r="A187" s="52" t="s">
        <v>1413</v>
      </c>
      <c r="B187" s="53" t="s">
        <v>1414</v>
      </c>
      <c r="C187" s="55">
        <v>0</v>
      </c>
      <c r="D187" s="55">
        <v>0</v>
      </c>
      <c r="E187" s="56">
        <v>0</v>
      </c>
      <c r="F187" s="57">
        <v>0</v>
      </c>
      <c r="G187" s="58">
        <v>0</v>
      </c>
      <c r="H187" s="59">
        <v>0</v>
      </c>
      <c r="I187" s="57">
        <v>0</v>
      </c>
      <c r="J187" s="57">
        <v>0</v>
      </c>
      <c r="K187" s="57">
        <v>0</v>
      </c>
      <c r="L187" s="60">
        <v>0</v>
      </c>
      <c r="M187" s="59">
        <v>0</v>
      </c>
      <c r="N187" s="57">
        <v>0</v>
      </c>
      <c r="O187" s="57">
        <v>0</v>
      </c>
      <c r="P187" s="57">
        <v>0</v>
      </c>
      <c r="Q187" s="60">
        <v>0</v>
      </c>
      <c r="R187" s="61">
        <v>0</v>
      </c>
      <c r="S187" s="59">
        <v>0</v>
      </c>
      <c r="T187" s="57">
        <v>0</v>
      </c>
      <c r="U187" s="57">
        <v>0</v>
      </c>
      <c r="V187" s="57">
        <v>0</v>
      </c>
      <c r="W187" s="60">
        <v>0</v>
      </c>
      <c r="X187" s="59">
        <v>0</v>
      </c>
      <c r="Y187" s="57">
        <v>0</v>
      </c>
      <c r="Z187" s="57">
        <v>0</v>
      </c>
      <c r="AA187" s="57">
        <v>0</v>
      </c>
      <c r="AB187" s="58">
        <v>0</v>
      </c>
      <c r="AC187" s="59">
        <v>0</v>
      </c>
      <c r="AD187" s="57">
        <v>0</v>
      </c>
      <c r="AE187" s="57">
        <v>0</v>
      </c>
      <c r="AF187" s="57">
        <v>0</v>
      </c>
      <c r="AG187" s="57">
        <v>0</v>
      </c>
      <c r="AH187" s="60">
        <v>0</v>
      </c>
    </row>
    <row r="188" spans="1:34" s="6" customFormat="1" x14ac:dyDescent="0.25">
      <c r="A188" s="52" t="s">
        <v>1415</v>
      </c>
      <c r="B188" s="53" t="s">
        <v>1416</v>
      </c>
      <c r="C188" s="55">
        <v>2.8280999999999998E-4</v>
      </c>
      <c r="D188" s="55">
        <v>2.6991E-4</v>
      </c>
      <c r="E188" s="56">
        <v>4892</v>
      </c>
      <c r="F188" s="57">
        <v>65</v>
      </c>
      <c r="G188" s="58">
        <v>4957</v>
      </c>
      <c r="H188" s="59">
        <v>79940</v>
      </c>
      <c r="I188" s="57">
        <v>150830</v>
      </c>
      <c r="J188" s="57">
        <v>20585</v>
      </c>
      <c r="K188" s="57">
        <v>29541</v>
      </c>
      <c r="L188" s="60">
        <v>139651</v>
      </c>
      <c r="M188" s="59">
        <v>1786</v>
      </c>
      <c r="N188" s="57">
        <v>-3383.7649237957116</v>
      </c>
      <c r="O188" s="57">
        <v>-1597.7649237957116</v>
      </c>
      <c r="P188" s="57">
        <v>0</v>
      </c>
      <c r="Q188" s="60">
        <v>-1597.7649237957116</v>
      </c>
      <c r="R188" s="61">
        <v>1421</v>
      </c>
      <c r="S188" s="59">
        <v>23485</v>
      </c>
      <c r="T188" s="57">
        <v>20835</v>
      </c>
      <c r="U188" s="57">
        <v>10216</v>
      </c>
      <c r="V188" s="57">
        <v>24769.603154474986</v>
      </c>
      <c r="W188" s="60">
        <v>79305.603154474986</v>
      </c>
      <c r="X188" s="59">
        <v>91605</v>
      </c>
      <c r="Y188" s="57">
        <v>20045</v>
      </c>
      <c r="Z188" s="57">
        <v>38086</v>
      </c>
      <c r="AA188" s="57">
        <v>29178.391181018364</v>
      </c>
      <c r="AB188" s="58">
        <v>178914.39118101838</v>
      </c>
      <c r="AC188" s="59">
        <v>-37038.744352382171</v>
      </c>
      <c r="AD188" s="57">
        <v>-47760.340512676928</v>
      </c>
      <c r="AE188" s="57">
        <v>-23697.596340241413</v>
      </c>
      <c r="AF188" s="57">
        <v>2734.0234619538301</v>
      </c>
      <c r="AG188" s="57">
        <v>6153.869716803285</v>
      </c>
      <c r="AH188" s="60">
        <v>0</v>
      </c>
    </row>
    <row r="189" spans="1:34" s="6" customFormat="1" x14ac:dyDescent="0.25">
      <c r="A189" s="52" t="s">
        <v>1419</v>
      </c>
      <c r="B189" s="53" t="s">
        <v>1420</v>
      </c>
      <c r="C189" s="55">
        <v>7.0909999999999997E-5</v>
      </c>
      <c r="D189" s="55">
        <v>7.4239999999999994E-5</v>
      </c>
      <c r="E189" s="56">
        <v>1226.57</v>
      </c>
      <c r="F189" s="57">
        <v>16</v>
      </c>
      <c r="G189" s="58">
        <v>1242.57</v>
      </c>
      <c r="H189" s="59">
        <v>20044</v>
      </c>
      <c r="I189" s="57">
        <v>37818</v>
      </c>
      <c r="J189" s="57">
        <v>5161</v>
      </c>
      <c r="K189" s="57">
        <v>7407</v>
      </c>
      <c r="L189" s="60">
        <v>35015</v>
      </c>
      <c r="M189" s="59">
        <v>448</v>
      </c>
      <c r="N189" s="57">
        <v>-13723.265762875726</v>
      </c>
      <c r="O189" s="57">
        <v>-13275.265762875726</v>
      </c>
      <c r="P189" s="57">
        <v>0</v>
      </c>
      <c r="Q189" s="60">
        <v>-13275.265762875726</v>
      </c>
      <c r="R189" s="61">
        <v>356</v>
      </c>
      <c r="S189" s="59">
        <v>5889</v>
      </c>
      <c r="T189" s="57">
        <v>5224</v>
      </c>
      <c r="U189" s="57">
        <v>2561</v>
      </c>
      <c r="V189" s="57">
        <v>0</v>
      </c>
      <c r="W189" s="60">
        <v>13674</v>
      </c>
      <c r="X189" s="59">
        <v>22968</v>
      </c>
      <c r="Y189" s="57">
        <v>5026</v>
      </c>
      <c r="Z189" s="57">
        <v>9550</v>
      </c>
      <c r="AA189" s="57">
        <v>9823.801762378047</v>
      </c>
      <c r="AB189" s="58">
        <v>47367.801762378047</v>
      </c>
      <c r="AC189" s="59">
        <v>-14414.411120420687</v>
      </c>
      <c r="AD189" s="57">
        <v>-12573.237253416753</v>
      </c>
      <c r="AE189" s="57">
        <v>-7922.9127640465395</v>
      </c>
      <c r="AF189" s="57">
        <v>331.21075968899828</v>
      </c>
      <c r="AG189" s="57">
        <v>885.54861581693615</v>
      </c>
      <c r="AH189" s="60">
        <v>0</v>
      </c>
    </row>
    <row r="190" spans="1:34" s="6" customFormat="1" x14ac:dyDescent="0.25">
      <c r="A190" s="52" t="s">
        <v>1455</v>
      </c>
      <c r="B190" s="53" t="s">
        <v>1456</v>
      </c>
      <c r="C190" s="55">
        <v>1.9898E-4</v>
      </c>
      <c r="D190" s="55">
        <v>2.0244999999999999E-4</v>
      </c>
      <c r="E190" s="56">
        <v>3441.95</v>
      </c>
      <c r="F190" s="57">
        <v>45</v>
      </c>
      <c r="G190" s="58">
        <v>3486.95</v>
      </c>
      <c r="H190" s="59">
        <v>56245</v>
      </c>
      <c r="I190" s="57">
        <v>106121</v>
      </c>
      <c r="J190" s="57">
        <v>14483</v>
      </c>
      <c r="K190" s="57">
        <v>20785</v>
      </c>
      <c r="L190" s="60">
        <v>98256</v>
      </c>
      <c r="M190" s="59">
        <v>1257</v>
      </c>
      <c r="N190" s="57">
        <v>-53529.708933898059</v>
      </c>
      <c r="O190" s="57">
        <v>-52272.708933898059</v>
      </c>
      <c r="P190" s="57">
        <v>0</v>
      </c>
      <c r="Q190" s="60">
        <v>-52272.708933898059</v>
      </c>
      <c r="R190" s="61">
        <v>999</v>
      </c>
      <c r="S190" s="59">
        <v>16524</v>
      </c>
      <c r="T190" s="57">
        <v>14659</v>
      </c>
      <c r="U190" s="57">
        <v>7188</v>
      </c>
      <c r="V190" s="57">
        <v>0</v>
      </c>
      <c r="W190" s="60">
        <v>38371</v>
      </c>
      <c r="X190" s="59">
        <v>64452</v>
      </c>
      <c r="Y190" s="57">
        <v>14103</v>
      </c>
      <c r="Z190" s="57">
        <v>26797</v>
      </c>
      <c r="AA190" s="57">
        <v>102493.44560828351</v>
      </c>
      <c r="AB190" s="58">
        <v>207845.44560828351</v>
      </c>
      <c r="AC190" s="59">
        <v>-69945.614252300686</v>
      </c>
      <c r="AD190" s="57">
        <v>-64667.597382442531</v>
      </c>
      <c r="AE190" s="57">
        <v>-36566.023681441919</v>
      </c>
      <c r="AF190" s="57">
        <v>-1367.9385186905847</v>
      </c>
      <c r="AG190" s="57">
        <v>3072.7282265922231</v>
      </c>
      <c r="AH190" s="60">
        <v>0</v>
      </c>
    </row>
    <row r="191" spans="1:34" s="6" customFormat="1" x14ac:dyDescent="0.25">
      <c r="A191" s="52" t="s">
        <v>1469</v>
      </c>
      <c r="B191" s="53" t="s">
        <v>1470</v>
      </c>
      <c r="C191" s="55">
        <v>1.4171999999999999E-4</v>
      </c>
      <c r="D191" s="55">
        <v>1.9249999999999999E-4</v>
      </c>
      <c r="E191" s="56">
        <v>2451.4899999999998</v>
      </c>
      <c r="F191" s="57">
        <v>32</v>
      </c>
      <c r="G191" s="58">
        <v>2483.4899999999998</v>
      </c>
      <c r="H191" s="59">
        <v>40059</v>
      </c>
      <c r="I191" s="57">
        <v>75583</v>
      </c>
      <c r="J191" s="57">
        <v>10315</v>
      </c>
      <c r="K191" s="57">
        <v>14803</v>
      </c>
      <c r="L191" s="60">
        <v>69981</v>
      </c>
      <c r="M191" s="59">
        <v>895</v>
      </c>
      <c r="N191" s="57">
        <v>-3419.8447944991713</v>
      </c>
      <c r="O191" s="57">
        <v>-2524.8447944991713</v>
      </c>
      <c r="P191" s="57">
        <v>0</v>
      </c>
      <c r="Q191" s="60">
        <v>-2524.8447944991713</v>
      </c>
      <c r="R191" s="61">
        <v>712</v>
      </c>
      <c r="S191" s="59">
        <v>11769</v>
      </c>
      <c r="T191" s="57">
        <v>10441</v>
      </c>
      <c r="U191" s="57">
        <v>5119</v>
      </c>
      <c r="V191" s="57">
        <v>16589.266709066007</v>
      </c>
      <c r="W191" s="60">
        <v>43918.266709066011</v>
      </c>
      <c r="X191" s="59">
        <v>45905</v>
      </c>
      <c r="Y191" s="57">
        <v>10045</v>
      </c>
      <c r="Z191" s="57">
        <v>19086</v>
      </c>
      <c r="AA191" s="57">
        <v>51307.204321277575</v>
      </c>
      <c r="AB191" s="58">
        <v>126343.20432127758</v>
      </c>
      <c r="AC191" s="59">
        <v>-18512.102945787192</v>
      </c>
      <c r="AD191" s="57">
        <v>-28681.510292101164</v>
      </c>
      <c r="AE191" s="57">
        <v>-26559.120628803481</v>
      </c>
      <c r="AF191" s="57">
        <v>-6020.7331219623502</v>
      </c>
      <c r="AG191" s="57">
        <v>-2651.4706235573749</v>
      </c>
      <c r="AH191" s="60">
        <v>0</v>
      </c>
    </row>
    <row r="192" spans="1:34" s="6" customFormat="1" x14ac:dyDescent="0.25">
      <c r="A192" s="52" t="s">
        <v>1481</v>
      </c>
      <c r="B192" s="53" t="s">
        <v>1482</v>
      </c>
      <c r="C192" s="55">
        <v>7.8339000000000002E-4</v>
      </c>
      <c r="D192" s="55">
        <v>9.2327999999999996E-4</v>
      </c>
      <c r="E192" s="56">
        <v>13551.06</v>
      </c>
      <c r="F192" s="57">
        <v>179</v>
      </c>
      <c r="G192" s="58">
        <v>13730.06</v>
      </c>
      <c r="H192" s="59">
        <v>221437</v>
      </c>
      <c r="I192" s="57">
        <v>417802</v>
      </c>
      <c r="J192" s="57">
        <v>57021</v>
      </c>
      <c r="K192" s="57">
        <v>81829</v>
      </c>
      <c r="L192" s="60">
        <v>386836</v>
      </c>
      <c r="M192" s="59">
        <v>4948</v>
      </c>
      <c r="N192" s="57">
        <v>-12432.549164535736</v>
      </c>
      <c r="O192" s="57">
        <v>-7484.5491645357361</v>
      </c>
      <c r="P192" s="57">
        <v>0</v>
      </c>
      <c r="Q192" s="60">
        <v>-7484.5491645357361</v>
      </c>
      <c r="R192" s="61">
        <v>3935</v>
      </c>
      <c r="S192" s="59">
        <v>65055</v>
      </c>
      <c r="T192" s="57">
        <v>57712</v>
      </c>
      <c r="U192" s="57">
        <v>28298</v>
      </c>
      <c r="V192" s="57">
        <v>57213.181224287029</v>
      </c>
      <c r="W192" s="60">
        <v>208278.18122428702</v>
      </c>
      <c r="X192" s="59">
        <v>253748</v>
      </c>
      <c r="Y192" s="57">
        <v>55524</v>
      </c>
      <c r="Z192" s="57">
        <v>105500</v>
      </c>
      <c r="AA192" s="57">
        <v>136002.1387500873</v>
      </c>
      <c r="AB192" s="58">
        <v>550774.13875008724</v>
      </c>
      <c r="AC192" s="59">
        <v>-75271.975353959075</v>
      </c>
      <c r="AD192" s="57">
        <v>-140192.04063098313</v>
      </c>
      <c r="AE192" s="57">
        <v>-110361.86081406311</v>
      </c>
      <c r="AF192" s="57">
        <v>-16121.911642122439</v>
      </c>
      <c r="AG192" s="57">
        <v>-548.1690846724905</v>
      </c>
      <c r="AH192" s="60">
        <v>0</v>
      </c>
    </row>
    <row r="193" spans="1:34" s="6" customFormat="1" x14ac:dyDescent="0.25">
      <c r="A193" s="52" t="s">
        <v>1489</v>
      </c>
      <c r="B193" s="53" t="s">
        <v>1490</v>
      </c>
      <c r="C193" s="55">
        <v>1.89303E-3</v>
      </c>
      <c r="D193" s="55">
        <v>1.8592599999999999E-3</v>
      </c>
      <c r="E193" s="56">
        <v>32745.5</v>
      </c>
      <c r="F193" s="57">
        <v>433</v>
      </c>
      <c r="G193" s="58">
        <v>33178.5</v>
      </c>
      <c r="H193" s="59">
        <v>535092</v>
      </c>
      <c r="I193" s="57">
        <v>1009601</v>
      </c>
      <c r="J193" s="57">
        <v>137789</v>
      </c>
      <c r="K193" s="57">
        <v>197738</v>
      </c>
      <c r="L193" s="60">
        <v>934773</v>
      </c>
      <c r="M193" s="59">
        <v>11956</v>
      </c>
      <c r="N193" s="57">
        <v>84731.856910144328</v>
      </c>
      <c r="O193" s="57">
        <v>96687.856910144328</v>
      </c>
      <c r="P193" s="57">
        <v>0</v>
      </c>
      <c r="Q193" s="60">
        <v>96687.856910144328</v>
      </c>
      <c r="R193" s="61">
        <v>9509</v>
      </c>
      <c r="S193" s="59">
        <v>157203</v>
      </c>
      <c r="T193" s="57">
        <v>139460</v>
      </c>
      <c r="U193" s="57">
        <v>68380</v>
      </c>
      <c r="V193" s="57">
        <v>199467.68188361131</v>
      </c>
      <c r="W193" s="60">
        <v>564510.68188361125</v>
      </c>
      <c r="X193" s="59">
        <v>613171</v>
      </c>
      <c r="Y193" s="57">
        <v>134172</v>
      </c>
      <c r="Z193" s="57">
        <v>254937</v>
      </c>
      <c r="AA193" s="57">
        <v>30731.101265765923</v>
      </c>
      <c r="AB193" s="58">
        <v>1033011.101265766</v>
      </c>
      <c r="AC193" s="59">
        <v>-135831.70110313362</v>
      </c>
      <c r="AD193" s="57">
        <v>-221695.82861144241</v>
      </c>
      <c r="AE193" s="57">
        <v>-166454.80987195289</v>
      </c>
      <c r="AF193" s="57">
        <v>19552.83604836998</v>
      </c>
      <c r="AG193" s="57">
        <v>35929.084156004348</v>
      </c>
      <c r="AH193" s="60">
        <v>0</v>
      </c>
    </row>
    <row r="194" spans="1:34" s="6" customFormat="1" x14ac:dyDescent="0.25">
      <c r="A194" s="52" t="s">
        <v>1491</v>
      </c>
      <c r="B194" s="53" t="s">
        <v>1492</v>
      </c>
      <c r="C194" s="55">
        <v>4.1300000000000001E-5</v>
      </c>
      <c r="D194" s="55">
        <v>0</v>
      </c>
      <c r="E194" s="56">
        <v>714.36</v>
      </c>
      <c r="F194" s="57">
        <v>9</v>
      </c>
      <c r="G194" s="58">
        <v>723.36</v>
      </c>
      <c r="H194" s="59">
        <v>11674</v>
      </c>
      <c r="I194" s="57">
        <v>22026</v>
      </c>
      <c r="J194" s="57">
        <v>3006</v>
      </c>
      <c r="K194" s="57">
        <v>4314</v>
      </c>
      <c r="L194" s="60">
        <v>20394</v>
      </c>
      <c r="M194" s="59">
        <v>261</v>
      </c>
      <c r="N194" s="57">
        <v>-5564.0858998143649</v>
      </c>
      <c r="O194" s="57">
        <v>-5303.0858998143649</v>
      </c>
      <c r="P194" s="57">
        <v>0</v>
      </c>
      <c r="Q194" s="60">
        <v>-5303.0858998143649</v>
      </c>
      <c r="R194" s="61">
        <v>207</v>
      </c>
      <c r="S194" s="59">
        <v>3430</v>
      </c>
      <c r="T194" s="57">
        <v>3043</v>
      </c>
      <c r="U194" s="57">
        <v>1492</v>
      </c>
      <c r="V194" s="57">
        <v>22761.966124223756</v>
      </c>
      <c r="W194" s="60">
        <v>30726.966124223756</v>
      </c>
      <c r="X194" s="59">
        <v>13377</v>
      </c>
      <c r="Y194" s="57">
        <v>2927</v>
      </c>
      <c r="Z194" s="57">
        <v>5562</v>
      </c>
      <c r="AA194" s="57">
        <v>33037.582100339554</v>
      </c>
      <c r="AB194" s="58">
        <v>54903.582100339554</v>
      </c>
      <c r="AC194" s="59">
        <v>-8390.1030570829571</v>
      </c>
      <c r="AD194" s="57">
        <v>-10583.259572897281</v>
      </c>
      <c r="AE194" s="57">
        <v>-8687.2960894594216</v>
      </c>
      <c r="AF194" s="57">
        <v>-1364.6203392717589</v>
      </c>
      <c r="AG194" s="57">
        <v>4848.6630825956199</v>
      </c>
      <c r="AH194" s="60">
        <v>0</v>
      </c>
    </row>
    <row r="195" spans="1:34" s="6" customFormat="1" x14ac:dyDescent="0.25">
      <c r="A195" s="52" t="s">
        <v>1533</v>
      </c>
      <c r="B195" s="53" t="s">
        <v>1534</v>
      </c>
      <c r="C195" s="55">
        <v>5.1031000000000004E-4</v>
      </c>
      <c r="D195" s="55">
        <v>5.5066000000000002E-4</v>
      </c>
      <c r="E195" s="56">
        <v>8827.33</v>
      </c>
      <c r="F195" s="57">
        <v>117</v>
      </c>
      <c r="G195" s="58">
        <v>8944.33</v>
      </c>
      <c r="H195" s="59">
        <v>144247</v>
      </c>
      <c r="I195" s="57">
        <v>272161</v>
      </c>
      <c r="J195" s="57">
        <v>37144</v>
      </c>
      <c r="K195" s="57">
        <v>53305</v>
      </c>
      <c r="L195" s="60">
        <v>251990</v>
      </c>
      <c r="M195" s="59">
        <v>3223</v>
      </c>
      <c r="N195" s="57">
        <v>-34801.666680213384</v>
      </c>
      <c r="O195" s="57">
        <v>-31578.666680213384</v>
      </c>
      <c r="P195" s="57">
        <v>0</v>
      </c>
      <c r="Q195" s="60">
        <v>-31578.666680213384</v>
      </c>
      <c r="R195" s="61">
        <v>2563</v>
      </c>
      <c r="S195" s="59">
        <v>42378</v>
      </c>
      <c r="T195" s="57">
        <v>37595</v>
      </c>
      <c r="U195" s="57">
        <v>18433</v>
      </c>
      <c r="V195" s="57">
        <v>3226.5028351800047</v>
      </c>
      <c r="W195" s="60">
        <v>101632.50283518</v>
      </c>
      <c r="X195" s="59">
        <v>165295</v>
      </c>
      <c r="Y195" s="57">
        <v>36169</v>
      </c>
      <c r="Z195" s="57">
        <v>68724</v>
      </c>
      <c r="AA195" s="57">
        <v>144211.04422557814</v>
      </c>
      <c r="AB195" s="58">
        <v>414399.04422557814</v>
      </c>
      <c r="AC195" s="59">
        <v>-97008.484784293512</v>
      </c>
      <c r="AD195" s="57">
        <v>-122148.58734362034</v>
      </c>
      <c r="AE195" s="57">
        <v>-82657.932652257805</v>
      </c>
      <c r="AF195" s="57">
        <v>-15681.514041470007</v>
      </c>
      <c r="AG195" s="57">
        <v>4729.9774312435356</v>
      </c>
      <c r="AH195" s="60">
        <v>0</v>
      </c>
    </row>
    <row r="196" spans="1:34" s="6" customFormat="1" x14ac:dyDescent="0.25">
      <c r="A196" s="52" t="s">
        <v>2332</v>
      </c>
      <c r="B196" s="53" t="s">
        <v>2333</v>
      </c>
      <c r="C196" s="55">
        <v>1.27056E-3</v>
      </c>
      <c r="D196" s="55">
        <v>1.36823E-3</v>
      </c>
      <c r="E196" s="56">
        <v>21978.09</v>
      </c>
      <c r="F196" s="57">
        <v>291</v>
      </c>
      <c r="G196" s="58">
        <v>22269.09</v>
      </c>
      <c r="H196" s="59">
        <v>359142</v>
      </c>
      <c r="I196" s="57">
        <v>677622</v>
      </c>
      <c r="J196" s="57">
        <v>92481</v>
      </c>
      <c r="K196" s="57">
        <v>132717</v>
      </c>
      <c r="L196" s="60">
        <v>627399</v>
      </c>
      <c r="M196" s="59">
        <v>8025</v>
      </c>
      <c r="N196" s="57">
        <v>-11953.467818455458</v>
      </c>
      <c r="O196" s="57">
        <v>-3928.4678184554577</v>
      </c>
      <c r="P196" s="57">
        <v>0</v>
      </c>
      <c r="Q196" s="60">
        <v>-3928.4678184554577</v>
      </c>
      <c r="R196" s="61">
        <v>6382</v>
      </c>
      <c r="S196" s="59">
        <v>105511</v>
      </c>
      <c r="T196" s="57">
        <v>93602</v>
      </c>
      <c r="U196" s="57">
        <v>45895</v>
      </c>
      <c r="V196" s="57">
        <v>36668.283784404783</v>
      </c>
      <c r="W196" s="60">
        <v>281676.2837844048</v>
      </c>
      <c r="X196" s="59">
        <v>411547</v>
      </c>
      <c r="Y196" s="57">
        <v>90053</v>
      </c>
      <c r="Z196" s="57">
        <v>171108</v>
      </c>
      <c r="AA196" s="57">
        <v>103112.72693705786</v>
      </c>
      <c r="AB196" s="58">
        <v>775820.72693705792</v>
      </c>
      <c r="AC196" s="59">
        <v>-143670.8261936272</v>
      </c>
      <c r="AD196" s="57">
        <v>-211677.60872210321</v>
      </c>
      <c r="AE196" s="57">
        <v>-152489.24993803664</v>
      </c>
      <c r="AF196" s="57">
        <v>1636.5354959411561</v>
      </c>
      <c r="AG196" s="57">
        <v>12056.706205172764</v>
      </c>
      <c r="AH196" s="60">
        <v>0</v>
      </c>
    </row>
    <row r="197" spans="1:34" s="6" customFormat="1" x14ac:dyDescent="0.25">
      <c r="A197" s="52" t="s">
        <v>1571</v>
      </c>
      <c r="B197" s="53" t="s">
        <v>1572</v>
      </c>
      <c r="C197" s="55">
        <v>5.8248000000000002E-4</v>
      </c>
      <c r="D197" s="55">
        <v>7.2384999999999995E-4</v>
      </c>
      <c r="E197" s="56">
        <v>10075.719999999999</v>
      </c>
      <c r="F197" s="57">
        <v>133</v>
      </c>
      <c r="G197" s="58">
        <v>10208.719999999999</v>
      </c>
      <c r="H197" s="59">
        <v>164646</v>
      </c>
      <c r="I197" s="57">
        <v>310651</v>
      </c>
      <c r="J197" s="57">
        <v>42397</v>
      </c>
      <c r="K197" s="57">
        <v>60843</v>
      </c>
      <c r="L197" s="60">
        <v>287627</v>
      </c>
      <c r="M197" s="59">
        <v>3679</v>
      </c>
      <c r="N197" s="57">
        <v>-36264.0296499205</v>
      </c>
      <c r="O197" s="57">
        <v>-32585.0296499205</v>
      </c>
      <c r="P197" s="57">
        <v>0</v>
      </c>
      <c r="Q197" s="60">
        <v>-32585.0296499205</v>
      </c>
      <c r="R197" s="61">
        <v>2926</v>
      </c>
      <c r="S197" s="59">
        <v>48371</v>
      </c>
      <c r="T197" s="57">
        <v>42911</v>
      </c>
      <c r="U197" s="57">
        <v>21040</v>
      </c>
      <c r="V197" s="57">
        <v>61525.82542431746</v>
      </c>
      <c r="W197" s="60">
        <v>173847.82542431745</v>
      </c>
      <c r="X197" s="59">
        <v>188671</v>
      </c>
      <c r="Y197" s="57">
        <v>41284</v>
      </c>
      <c r="Z197" s="57">
        <v>78443</v>
      </c>
      <c r="AA197" s="57">
        <v>117207.02398736449</v>
      </c>
      <c r="AB197" s="58">
        <v>425605.02398736449</v>
      </c>
      <c r="AC197" s="59">
        <v>-86312.831334225688</v>
      </c>
      <c r="AD197" s="57">
        <v>-103141.26605589423</v>
      </c>
      <c r="AE197" s="57">
        <v>-56432.87929904816</v>
      </c>
      <c r="AF197" s="57">
        <v>-1719.0776241765643</v>
      </c>
      <c r="AG197" s="57">
        <v>-4151.1442497023872</v>
      </c>
      <c r="AH197" s="60">
        <v>0</v>
      </c>
    </row>
    <row r="198" spans="1:34" s="6" customFormat="1" x14ac:dyDescent="0.25">
      <c r="A198" s="52" t="s">
        <v>1573</v>
      </c>
      <c r="B198" s="53" t="s">
        <v>1574</v>
      </c>
      <c r="C198" s="55">
        <v>0</v>
      </c>
      <c r="D198" s="55">
        <v>0</v>
      </c>
      <c r="E198" s="56">
        <v>0</v>
      </c>
      <c r="F198" s="57">
        <v>0</v>
      </c>
      <c r="G198" s="58">
        <v>0</v>
      </c>
      <c r="H198" s="59">
        <v>0</v>
      </c>
      <c r="I198" s="57">
        <v>0</v>
      </c>
      <c r="J198" s="57">
        <v>0</v>
      </c>
      <c r="K198" s="57">
        <v>0</v>
      </c>
      <c r="L198" s="60">
        <v>0</v>
      </c>
      <c r="M198" s="59">
        <v>0</v>
      </c>
      <c r="N198" s="57">
        <v>-12731.180975866737</v>
      </c>
      <c r="O198" s="57">
        <v>-12731.180975866737</v>
      </c>
      <c r="P198" s="57">
        <v>0</v>
      </c>
      <c r="Q198" s="60">
        <v>-12731.180975866737</v>
      </c>
      <c r="R198" s="61">
        <v>0</v>
      </c>
      <c r="S198" s="59">
        <v>0</v>
      </c>
      <c r="T198" s="57">
        <v>0</v>
      </c>
      <c r="U198" s="57">
        <v>0</v>
      </c>
      <c r="V198" s="57">
        <v>0</v>
      </c>
      <c r="W198" s="60">
        <v>0</v>
      </c>
      <c r="X198" s="59">
        <v>0</v>
      </c>
      <c r="Y198" s="57">
        <v>0</v>
      </c>
      <c r="Z198" s="57">
        <v>0</v>
      </c>
      <c r="AA198" s="57">
        <v>15260.403907714714</v>
      </c>
      <c r="AB198" s="58">
        <v>15260.403907714714</v>
      </c>
      <c r="AC198" s="59">
        <v>-10974.121893464542</v>
      </c>
      <c r="AD198" s="57">
        <v>-4286.2820142501723</v>
      </c>
      <c r="AE198" s="57">
        <v>0</v>
      </c>
      <c r="AF198" s="57">
        <v>0</v>
      </c>
      <c r="AG198" s="57">
        <v>0</v>
      </c>
      <c r="AH198" s="60">
        <v>0</v>
      </c>
    </row>
    <row r="199" spans="1:34" s="6" customFormat="1" x14ac:dyDescent="0.25">
      <c r="A199" s="52" t="s">
        <v>1591</v>
      </c>
      <c r="B199" s="53" t="s">
        <v>1592</v>
      </c>
      <c r="C199" s="55">
        <v>7.5567799999999999E-3</v>
      </c>
      <c r="D199" s="55">
        <v>7.8466600000000001E-3</v>
      </c>
      <c r="E199" s="56">
        <v>130716.9</v>
      </c>
      <c r="F199" s="57">
        <v>1728</v>
      </c>
      <c r="G199" s="58">
        <v>132444.9</v>
      </c>
      <c r="H199" s="59">
        <v>2136034</v>
      </c>
      <c r="I199" s="57">
        <v>4030222</v>
      </c>
      <c r="J199" s="57">
        <v>550039</v>
      </c>
      <c r="K199" s="57">
        <v>789348</v>
      </c>
      <c r="L199" s="60">
        <v>3731517</v>
      </c>
      <c r="M199" s="59">
        <v>47728</v>
      </c>
      <c r="N199" s="57">
        <v>208379.97202883623</v>
      </c>
      <c r="O199" s="57">
        <v>256107.97202883623</v>
      </c>
      <c r="P199" s="57">
        <v>0</v>
      </c>
      <c r="Q199" s="60">
        <v>256107.97202883623</v>
      </c>
      <c r="R199" s="61">
        <v>37958</v>
      </c>
      <c r="S199" s="59">
        <v>627538</v>
      </c>
      <c r="T199" s="57">
        <v>556709</v>
      </c>
      <c r="U199" s="57">
        <v>272967</v>
      </c>
      <c r="V199" s="57">
        <v>412362.77810322715</v>
      </c>
      <c r="W199" s="60">
        <v>1869576.7781032273</v>
      </c>
      <c r="X199" s="59">
        <v>2447717</v>
      </c>
      <c r="Y199" s="57">
        <v>535599</v>
      </c>
      <c r="Z199" s="57">
        <v>1017682</v>
      </c>
      <c r="AA199" s="57">
        <v>169307.19467583837</v>
      </c>
      <c r="AB199" s="58">
        <v>4170305.1946758386</v>
      </c>
      <c r="AC199" s="59">
        <v>-672005.68045803276</v>
      </c>
      <c r="AD199" s="57">
        <v>-1098220.4754257491</v>
      </c>
      <c r="AE199" s="57">
        <v>-720125.97868865973</v>
      </c>
      <c r="AF199" s="57">
        <v>88750.066784301715</v>
      </c>
      <c r="AG199" s="57">
        <v>100873.65121552872</v>
      </c>
      <c r="AH199" s="60">
        <v>0</v>
      </c>
    </row>
    <row r="200" spans="1:34" s="6" customFormat="1" x14ac:dyDescent="0.25">
      <c r="A200" s="52" t="s">
        <v>1593</v>
      </c>
      <c r="B200" s="53" t="s">
        <v>1594</v>
      </c>
      <c r="C200" s="55">
        <v>8.2235000000000001E-4</v>
      </c>
      <c r="D200" s="55">
        <v>9.0200999999999996E-4</v>
      </c>
      <c r="E200" s="56">
        <v>14224.94</v>
      </c>
      <c r="F200" s="57">
        <v>188</v>
      </c>
      <c r="G200" s="58">
        <v>14412.94</v>
      </c>
      <c r="H200" s="59">
        <v>232449</v>
      </c>
      <c r="I200" s="57">
        <v>438580</v>
      </c>
      <c r="J200" s="57">
        <v>59857</v>
      </c>
      <c r="K200" s="57">
        <v>85899</v>
      </c>
      <c r="L200" s="60">
        <v>406074</v>
      </c>
      <c r="M200" s="59">
        <v>5194</v>
      </c>
      <c r="N200" s="57">
        <v>-54713.613501042426</v>
      </c>
      <c r="O200" s="57">
        <v>-49519.613501042426</v>
      </c>
      <c r="P200" s="57">
        <v>0</v>
      </c>
      <c r="Q200" s="60">
        <v>-49519.613501042426</v>
      </c>
      <c r="R200" s="61">
        <v>4131</v>
      </c>
      <c r="S200" s="59">
        <v>68290</v>
      </c>
      <c r="T200" s="57">
        <v>60583</v>
      </c>
      <c r="U200" s="57">
        <v>29705</v>
      </c>
      <c r="V200" s="57">
        <v>39237.088014908004</v>
      </c>
      <c r="W200" s="60">
        <v>197815.08801490802</v>
      </c>
      <c r="X200" s="59">
        <v>266367</v>
      </c>
      <c r="Y200" s="57">
        <v>58285</v>
      </c>
      <c r="Z200" s="57">
        <v>110747</v>
      </c>
      <c r="AA200" s="57">
        <v>123863.20546982859</v>
      </c>
      <c r="AB200" s="58">
        <v>559262.20546982856</v>
      </c>
      <c r="AC200" s="59">
        <v>-133581.3048090275</v>
      </c>
      <c r="AD200" s="57">
        <v>-142770.22565700914</v>
      </c>
      <c r="AE200" s="57">
        <v>-86332.202090221748</v>
      </c>
      <c r="AF200" s="57">
        <v>-4920.6463401008969</v>
      </c>
      <c r="AG200" s="57">
        <v>6157.2614414387226</v>
      </c>
      <c r="AH200" s="60">
        <v>0</v>
      </c>
    </row>
    <row r="201" spans="1:34" s="6" customFormat="1" x14ac:dyDescent="0.25">
      <c r="A201" s="52" t="s">
        <v>1619</v>
      </c>
      <c r="B201" s="53" t="s">
        <v>1620</v>
      </c>
      <c r="C201" s="55">
        <v>1.1528300000000001E-3</v>
      </c>
      <c r="D201" s="55">
        <v>1.3595199999999999E-3</v>
      </c>
      <c r="E201" s="56">
        <v>19941.68</v>
      </c>
      <c r="F201" s="57">
        <v>264</v>
      </c>
      <c r="G201" s="58">
        <v>20205.68</v>
      </c>
      <c r="H201" s="59">
        <v>325864</v>
      </c>
      <c r="I201" s="57">
        <v>614833</v>
      </c>
      <c r="J201" s="57">
        <v>83912</v>
      </c>
      <c r="K201" s="57">
        <v>120420</v>
      </c>
      <c r="L201" s="60">
        <v>569264</v>
      </c>
      <c r="M201" s="59">
        <v>7281</v>
      </c>
      <c r="N201" s="57">
        <v>-64026.180039646344</v>
      </c>
      <c r="O201" s="57">
        <v>-56745.180039646344</v>
      </c>
      <c r="P201" s="57">
        <v>0</v>
      </c>
      <c r="Q201" s="60">
        <v>-56745.180039646344</v>
      </c>
      <c r="R201" s="61">
        <v>5791</v>
      </c>
      <c r="S201" s="59">
        <v>95735</v>
      </c>
      <c r="T201" s="57">
        <v>84929</v>
      </c>
      <c r="U201" s="57">
        <v>41643</v>
      </c>
      <c r="V201" s="57">
        <v>17202.161555333758</v>
      </c>
      <c r="W201" s="60">
        <v>239509.16155533376</v>
      </c>
      <c r="X201" s="59">
        <v>373413</v>
      </c>
      <c r="Y201" s="57">
        <v>81709</v>
      </c>
      <c r="Z201" s="57">
        <v>155253</v>
      </c>
      <c r="AA201" s="57">
        <v>188979.17353239929</v>
      </c>
      <c r="AB201" s="58">
        <v>799354.17353239935</v>
      </c>
      <c r="AC201" s="59">
        <v>-191350.73655579178</v>
      </c>
      <c r="AD201" s="57">
        <v>-220544.48743937351</v>
      </c>
      <c r="AE201" s="57">
        <v>-135100.90106542769</v>
      </c>
      <c r="AF201" s="57">
        <v>-11960.690977591079</v>
      </c>
      <c r="AG201" s="57">
        <v>-888.19593888150121</v>
      </c>
      <c r="AH201" s="60">
        <v>0</v>
      </c>
    </row>
    <row r="202" spans="1:34" s="6" customFormat="1" x14ac:dyDescent="0.25">
      <c r="A202" s="52" t="s">
        <v>1633</v>
      </c>
      <c r="B202" s="53" t="s">
        <v>1634</v>
      </c>
      <c r="C202" s="55">
        <v>6.3456000000000005E-4</v>
      </c>
      <c r="D202" s="55">
        <v>5.5539000000000001E-4</v>
      </c>
      <c r="E202" s="56">
        <v>10976.65</v>
      </c>
      <c r="F202" s="57">
        <v>145</v>
      </c>
      <c r="G202" s="58">
        <v>11121.65</v>
      </c>
      <c r="H202" s="59">
        <v>179368</v>
      </c>
      <c r="I202" s="57">
        <v>338427</v>
      </c>
      <c r="J202" s="57">
        <v>46188</v>
      </c>
      <c r="K202" s="57">
        <v>66283</v>
      </c>
      <c r="L202" s="60">
        <v>313344</v>
      </c>
      <c r="M202" s="59">
        <v>4008</v>
      </c>
      <c r="N202" s="57">
        <v>-24881.294962160209</v>
      </c>
      <c r="O202" s="57">
        <v>-20873.294962160209</v>
      </c>
      <c r="P202" s="57">
        <v>0</v>
      </c>
      <c r="Q202" s="60">
        <v>-20873.294962160209</v>
      </c>
      <c r="R202" s="61">
        <v>3187</v>
      </c>
      <c r="S202" s="59">
        <v>52696</v>
      </c>
      <c r="T202" s="57">
        <v>46748</v>
      </c>
      <c r="U202" s="57">
        <v>22922</v>
      </c>
      <c r="V202" s="57">
        <v>40298.183840738799</v>
      </c>
      <c r="W202" s="60">
        <v>162664.18384073878</v>
      </c>
      <c r="X202" s="59">
        <v>205540</v>
      </c>
      <c r="Y202" s="57">
        <v>44976</v>
      </c>
      <c r="Z202" s="57">
        <v>85457</v>
      </c>
      <c r="AA202" s="57">
        <v>87396.536746235739</v>
      </c>
      <c r="AB202" s="58">
        <v>423369.53674623574</v>
      </c>
      <c r="AC202" s="59">
        <v>-93899.113994782208</v>
      </c>
      <c r="AD202" s="57">
        <v>-121586.66018484504</v>
      </c>
      <c r="AE202" s="57">
        <v>-73337.449400337064</v>
      </c>
      <c r="AF202" s="57">
        <v>9274.7322728063227</v>
      </c>
      <c r="AG202" s="57">
        <v>18843.138401661021</v>
      </c>
      <c r="AH202" s="60">
        <v>0</v>
      </c>
    </row>
    <row r="203" spans="1:34" s="6" customFormat="1" x14ac:dyDescent="0.25">
      <c r="A203" s="52" t="s">
        <v>1665</v>
      </c>
      <c r="B203" s="53" t="s">
        <v>1666</v>
      </c>
      <c r="C203" s="55">
        <v>5.5457E-4</v>
      </c>
      <c r="D203" s="55">
        <v>5.8016999999999997E-4</v>
      </c>
      <c r="E203" s="56">
        <v>9592.85</v>
      </c>
      <c r="F203" s="57">
        <v>127</v>
      </c>
      <c r="G203" s="58">
        <v>9719.85</v>
      </c>
      <c r="H203" s="59">
        <v>156757</v>
      </c>
      <c r="I203" s="57">
        <v>295766</v>
      </c>
      <c r="J203" s="57">
        <v>40366</v>
      </c>
      <c r="K203" s="57">
        <v>57928</v>
      </c>
      <c r="L203" s="60">
        <v>273845</v>
      </c>
      <c r="M203" s="59">
        <v>3503</v>
      </c>
      <c r="N203" s="57">
        <v>-37102.042022502093</v>
      </c>
      <c r="O203" s="57">
        <v>-33599.042022502093</v>
      </c>
      <c r="P203" s="57">
        <v>0</v>
      </c>
      <c r="Q203" s="60">
        <v>-33599.042022502093</v>
      </c>
      <c r="R203" s="61">
        <v>2786</v>
      </c>
      <c r="S203" s="59">
        <v>46053</v>
      </c>
      <c r="T203" s="57">
        <v>40855</v>
      </c>
      <c r="U203" s="57">
        <v>20032</v>
      </c>
      <c r="V203" s="57">
        <v>34806.403764881034</v>
      </c>
      <c r="W203" s="60">
        <v>141746.40376488102</v>
      </c>
      <c r="X203" s="59">
        <v>179631</v>
      </c>
      <c r="Y203" s="57">
        <v>39306</v>
      </c>
      <c r="Z203" s="57">
        <v>74685</v>
      </c>
      <c r="AA203" s="57">
        <v>107757.78829195217</v>
      </c>
      <c r="AB203" s="58">
        <v>401379.78829195217</v>
      </c>
      <c r="AC203" s="59">
        <v>-89912.574270567537</v>
      </c>
      <c r="AD203" s="57">
        <v>-98884.352964207937</v>
      </c>
      <c r="AE203" s="57">
        <v>-67300.890831919096</v>
      </c>
      <c r="AF203" s="57">
        <v>-10502.818227109765</v>
      </c>
      <c r="AG203" s="57">
        <v>6967.2517667331713</v>
      </c>
      <c r="AH203" s="60">
        <v>0</v>
      </c>
    </row>
    <row r="204" spans="1:34" s="6" customFormat="1" x14ac:dyDescent="0.25">
      <c r="A204" s="52" t="s">
        <v>1667</v>
      </c>
      <c r="B204" s="53" t="s">
        <v>1668</v>
      </c>
      <c r="C204" s="55">
        <v>7.8479999999999994E-5</v>
      </c>
      <c r="D204" s="55">
        <v>8.5400000000000002E-5</v>
      </c>
      <c r="E204" s="56">
        <v>1357.6</v>
      </c>
      <c r="F204" s="57">
        <v>18</v>
      </c>
      <c r="G204" s="58">
        <v>1375.6</v>
      </c>
      <c r="H204" s="59">
        <v>22184</v>
      </c>
      <c r="I204" s="57">
        <v>41855</v>
      </c>
      <c r="J204" s="57">
        <v>5712</v>
      </c>
      <c r="K204" s="57">
        <v>8198</v>
      </c>
      <c r="L204" s="60">
        <v>38753</v>
      </c>
      <c r="M204" s="59">
        <v>496</v>
      </c>
      <c r="N204" s="57">
        <v>-1312.5912306677051</v>
      </c>
      <c r="O204" s="57">
        <v>-816.59123066770508</v>
      </c>
      <c r="P204" s="57">
        <v>0</v>
      </c>
      <c r="Q204" s="60">
        <v>-816.59123066770508</v>
      </c>
      <c r="R204" s="61">
        <v>394</v>
      </c>
      <c r="S204" s="59">
        <v>6517</v>
      </c>
      <c r="T204" s="57">
        <v>5782</v>
      </c>
      <c r="U204" s="57">
        <v>2835</v>
      </c>
      <c r="V204" s="57">
        <v>10187.722601927262</v>
      </c>
      <c r="W204" s="60">
        <v>25321.722601927264</v>
      </c>
      <c r="X204" s="59">
        <v>25420</v>
      </c>
      <c r="Y204" s="57">
        <v>5562</v>
      </c>
      <c r="Z204" s="57">
        <v>10569</v>
      </c>
      <c r="AA204" s="57">
        <v>17420.805907046037</v>
      </c>
      <c r="AB204" s="58">
        <v>58971.805907046037</v>
      </c>
      <c r="AC204" s="59">
        <v>-12391.131564187806</v>
      </c>
      <c r="AD204" s="57">
        <v>-14408.091602644778</v>
      </c>
      <c r="AE204" s="57">
        <v>-6761.7686813673008</v>
      </c>
      <c r="AF204" s="57">
        <v>-746.81688098501581</v>
      </c>
      <c r="AG204" s="57">
        <v>657.72542406612706</v>
      </c>
      <c r="AH204" s="60">
        <v>0</v>
      </c>
    </row>
    <row r="205" spans="1:34" s="6" customFormat="1" x14ac:dyDescent="0.25">
      <c r="A205" s="52" t="s">
        <v>2334</v>
      </c>
      <c r="B205" s="53" t="s">
        <v>2335</v>
      </c>
      <c r="C205" s="55">
        <v>4.1296199999999996E-3</v>
      </c>
      <c r="D205" s="55">
        <v>4.1983799999999998E-3</v>
      </c>
      <c r="E205" s="56">
        <v>71434</v>
      </c>
      <c r="F205" s="57">
        <v>944</v>
      </c>
      <c r="G205" s="58">
        <v>72378</v>
      </c>
      <c r="H205" s="59">
        <v>1167297</v>
      </c>
      <c r="I205" s="57">
        <v>2202431</v>
      </c>
      <c r="J205" s="57">
        <v>300585</v>
      </c>
      <c r="K205" s="57">
        <v>431362</v>
      </c>
      <c r="L205" s="60">
        <v>2039195</v>
      </c>
      <c r="M205" s="59">
        <v>26082</v>
      </c>
      <c r="N205" s="57">
        <v>-50043.759362903722</v>
      </c>
      <c r="O205" s="57">
        <v>-23961.759362903722</v>
      </c>
      <c r="P205" s="57">
        <v>0</v>
      </c>
      <c r="Q205" s="60">
        <v>-23961.759362903722</v>
      </c>
      <c r="R205" s="61">
        <v>20743</v>
      </c>
      <c r="S205" s="59">
        <v>342936</v>
      </c>
      <c r="T205" s="57">
        <v>304229</v>
      </c>
      <c r="U205" s="57">
        <v>149170</v>
      </c>
      <c r="V205" s="57">
        <v>93234.443216061889</v>
      </c>
      <c r="W205" s="60">
        <v>889569.44321606192</v>
      </c>
      <c r="X205" s="59">
        <v>1337625</v>
      </c>
      <c r="Y205" s="57">
        <v>292694</v>
      </c>
      <c r="Z205" s="57">
        <v>556142</v>
      </c>
      <c r="AA205" s="57">
        <v>146072.96149915707</v>
      </c>
      <c r="AB205" s="58">
        <v>2332533.9614991569</v>
      </c>
      <c r="AC205" s="59">
        <v>-461028.21554418077</v>
      </c>
      <c r="AD205" s="57">
        <v>-678486.1434445302</v>
      </c>
      <c r="AE205" s="57">
        <v>-414174.77893830679</v>
      </c>
      <c r="AF205" s="57">
        <v>46618.367366773913</v>
      </c>
      <c r="AG205" s="57">
        <v>64106.252277148669</v>
      </c>
      <c r="AH205" s="60">
        <v>0</v>
      </c>
    </row>
    <row r="206" spans="1:34" s="6" customFormat="1" x14ac:dyDescent="0.25">
      <c r="A206" s="52" t="s">
        <v>1689</v>
      </c>
      <c r="B206" s="53" t="s">
        <v>1690</v>
      </c>
      <c r="C206" s="55">
        <v>6.9105000000000002E-4</v>
      </c>
      <c r="D206" s="55">
        <v>7.5195000000000004E-4</v>
      </c>
      <c r="E206" s="56">
        <v>11953.72</v>
      </c>
      <c r="F206" s="57">
        <v>158</v>
      </c>
      <c r="G206" s="58">
        <v>12111.72</v>
      </c>
      <c r="H206" s="59">
        <v>195335</v>
      </c>
      <c r="I206" s="57">
        <v>368554</v>
      </c>
      <c r="J206" s="57">
        <v>50300</v>
      </c>
      <c r="K206" s="57">
        <v>72184</v>
      </c>
      <c r="L206" s="60">
        <v>341239</v>
      </c>
      <c r="M206" s="59">
        <v>4365</v>
      </c>
      <c r="N206" s="57">
        <v>-14381.277257639007</v>
      </c>
      <c r="O206" s="57">
        <v>-10016.277257639007</v>
      </c>
      <c r="P206" s="57">
        <v>0</v>
      </c>
      <c r="Q206" s="60">
        <v>-10016.277257639007</v>
      </c>
      <c r="R206" s="61">
        <v>3471</v>
      </c>
      <c r="S206" s="59">
        <v>57387</v>
      </c>
      <c r="T206" s="57">
        <v>50910</v>
      </c>
      <c r="U206" s="57">
        <v>24962</v>
      </c>
      <c r="V206" s="57">
        <v>41858.733525170392</v>
      </c>
      <c r="W206" s="60">
        <v>175117.73352517039</v>
      </c>
      <c r="X206" s="59">
        <v>223838</v>
      </c>
      <c r="Y206" s="57">
        <v>48979</v>
      </c>
      <c r="Z206" s="57">
        <v>93065</v>
      </c>
      <c r="AA206" s="57">
        <v>64281.206267581954</v>
      </c>
      <c r="AB206" s="58">
        <v>430163.20626758196</v>
      </c>
      <c r="AC206" s="59">
        <v>-88051.39872035911</v>
      </c>
      <c r="AD206" s="57">
        <v>-115567.72057265087</v>
      </c>
      <c r="AE206" s="57">
        <v>-64497.508497851952</v>
      </c>
      <c r="AF206" s="57">
        <v>7292.11331439684</v>
      </c>
      <c r="AG206" s="57">
        <v>5779.0417340535314</v>
      </c>
      <c r="AH206" s="60">
        <v>0</v>
      </c>
    </row>
    <row r="207" spans="1:34" s="6" customFormat="1" x14ac:dyDescent="0.25">
      <c r="A207" s="52" t="s">
        <v>1691</v>
      </c>
      <c r="B207" s="53" t="s">
        <v>1692</v>
      </c>
      <c r="C207" s="55">
        <v>1.24011E-3</v>
      </c>
      <c r="D207" s="55">
        <v>1.19119E-3</v>
      </c>
      <c r="E207" s="56">
        <v>21451.42</v>
      </c>
      <c r="F207" s="57">
        <v>284</v>
      </c>
      <c r="G207" s="58">
        <v>21735.42</v>
      </c>
      <c r="H207" s="59">
        <v>350535</v>
      </c>
      <c r="I207" s="57">
        <v>661382</v>
      </c>
      <c r="J207" s="57">
        <v>90264</v>
      </c>
      <c r="K207" s="57">
        <v>129536</v>
      </c>
      <c r="L207" s="60">
        <v>612363</v>
      </c>
      <c r="M207" s="59">
        <v>7832</v>
      </c>
      <c r="N207" s="57">
        <v>49800.810578357174</v>
      </c>
      <c r="O207" s="57">
        <v>57632.810578357174</v>
      </c>
      <c r="P207" s="57">
        <v>0</v>
      </c>
      <c r="Q207" s="60">
        <v>57632.810578357174</v>
      </c>
      <c r="R207" s="61">
        <v>6229</v>
      </c>
      <c r="S207" s="59">
        <v>102982</v>
      </c>
      <c r="T207" s="57">
        <v>91359</v>
      </c>
      <c r="U207" s="57">
        <v>44795</v>
      </c>
      <c r="V207" s="57">
        <v>34606.505233898184</v>
      </c>
      <c r="W207" s="60">
        <v>273742.50523389818</v>
      </c>
      <c r="X207" s="59">
        <v>401684</v>
      </c>
      <c r="Y207" s="57">
        <v>87895</v>
      </c>
      <c r="Z207" s="57">
        <v>167007</v>
      </c>
      <c r="AA207" s="57">
        <v>22772.161975082283</v>
      </c>
      <c r="AB207" s="58">
        <v>679358.16197508224</v>
      </c>
      <c r="AC207" s="59">
        <v>-129849.49486293977</v>
      </c>
      <c r="AD207" s="57">
        <v>-191136.83830773077</v>
      </c>
      <c r="AE207" s="57">
        <v>-124295.02323356649</v>
      </c>
      <c r="AF207" s="57">
        <v>13444.550316758392</v>
      </c>
      <c r="AG207" s="57">
        <v>26221.149346294551</v>
      </c>
      <c r="AH207" s="60">
        <v>0</v>
      </c>
    </row>
    <row r="208" spans="1:34" s="6" customFormat="1" x14ac:dyDescent="0.25">
      <c r="A208" s="52" t="s">
        <v>1693</v>
      </c>
      <c r="B208" s="53" t="s">
        <v>1694</v>
      </c>
      <c r="C208" s="55">
        <v>8.8082000000000004E-4</v>
      </c>
      <c r="D208" s="55">
        <v>8.6145999999999998E-4</v>
      </c>
      <c r="E208" s="56">
        <v>15236.37</v>
      </c>
      <c r="F208" s="57">
        <v>201</v>
      </c>
      <c r="G208" s="58">
        <v>15437.37</v>
      </c>
      <c r="H208" s="59">
        <v>248977</v>
      </c>
      <c r="I208" s="57">
        <v>469764</v>
      </c>
      <c r="J208" s="57">
        <v>64113</v>
      </c>
      <c r="K208" s="57">
        <v>92007</v>
      </c>
      <c r="L208" s="60">
        <v>434946</v>
      </c>
      <c r="M208" s="59">
        <v>5563</v>
      </c>
      <c r="N208" s="57">
        <v>-12953.545211936373</v>
      </c>
      <c r="O208" s="57">
        <v>-7390.5452119363727</v>
      </c>
      <c r="P208" s="57">
        <v>0</v>
      </c>
      <c r="Q208" s="60">
        <v>-7390.5452119363727</v>
      </c>
      <c r="R208" s="61">
        <v>4424</v>
      </c>
      <c r="S208" s="59">
        <v>73146</v>
      </c>
      <c r="T208" s="57">
        <v>64890</v>
      </c>
      <c r="U208" s="57">
        <v>31817</v>
      </c>
      <c r="V208" s="57">
        <v>14714.83134923846</v>
      </c>
      <c r="W208" s="60">
        <v>184567.83134923846</v>
      </c>
      <c r="X208" s="59">
        <v>285306</v>
      </c>
      <c r="Y208" s="57">
        <v>62430</v>
      </c>
      <c r="Z208" s="57">
        <v>118621</v>
      </c>
      <c r="AA208" s="57">
        <v>55496.779703654349</v>
      </c>
      <c r="AB208" s="58">
        <v>521853.77970365435</v>
      </c>
      <c r="AC208" s="59">
        <v>-108086.89607019896</v>
      </c>
      <c r="AD208" s="57">
        <v>-151404.70957992843</v>
      </c>
      <c r="AE208" s="57">
        <v>-102440.06984189741</v>
      </c>
      <c r="AF208" s="57">
        <v>7562.7022152191012</v>
      </c>
      <c r="AG208" s="57">
        <v>17083.02492238977</v>
      </c>
      <c r="AH208" s="60">
        <v>0</v>
      </c>
    </row>
    <row r="209" spans="1:34" s="6" customFormat="1" x14ac:dyDescent="0.25">
      <c r="A209" s="52" t="s">
        <v>1697</v>
      </c>
      <c r="B209" s="53" t="s">
        <v>1698</v>
      </c>
      <c r="C209" s="55">
        <v>1.8828899999999999E-3</v>
      </c>
      <c r="D209" s="55">
        <v>2.2754899999999998E-3</v>
      </c>
      <c r="E209" s="56">
        <v>32570.23</v>
      </c>
      <c r="F209" s="57">
        <v>431</v>
      </c>
      <c r="G209" s="58">
        <v>33001.229999999996</v>
      </c>
      <c r="H209" s="59">
        <v>532226</v>
      </c>
      <c r="I209" s="57">
        <v>1004193</v>
      </c>
      <c r="J209" s="57">
        <v>137051</v>
      </c>
      <c r="K209" s="57">
        <v>196678</v>
      </c>
      <c r="L209" s="60">
        <v>929766</v>
      </c>
      <c r="M209" s="59">
        <v>11892</v>
      </c>
      <c r="N209" s="57">
        <v>-137484.20282390312</v>
      </c>
      <c r="O209" s="57">
        <v>-125592.20282390312</v>
      </c>
      <c r="P209" s="57">
        <v>0</v>
      </c>
      <c r="Q209" s="60">
        <v>-125592.20282390312</v>
      </c>
      <c r="R209" s="61">
        <v>9458</v>
      </c>
      <c r="S209" s="59">
        <v>156361</v>
      </c>
      <c r="T209" s="57">
        <v>138713</v>
      </c>
      <c r="U209" s="57">
        <v>68014</v>
      </c>
      <c r="V209" s="57">
        <v>6592.5432333838016</v>
      </c>
      <c r="W209" s="60">
        <v>369680.5432333838</v>
      </c>
      <c r="X209" s="59">
        <v>609887</v>
      </c>
      <c r="Y209" s="57">
        <v>133453</v>
      </c>
      <c r="Z209" s="57">
        <v>253571</v>
      </c>
      <c r="AA209" s="57">
        <v>428436.14877027046</v>
      </c>
      <c r="AB209" s="58">
        <v>1425347.1487702704</v>
      </c>
      <c r="AC209" s="59">
        <v>-356870.38524514763</v>
      </c>
      <c r="AD209" s="57">
        <v>-391291.25843633758</v>
      </c>
      <c r="AE209" s="57">
        <v>-278328.15260146966</v>
      </c>
      <c r="AF209" s="57">
        <v>-22211.859254788716</v>
      </c>
      <c r="AG209" s="57">
        <v>-6964.9499991428092</v>
      </c>
      <c r="AH209" s="60">
        <v>0</v>
      </c>
    </row>
    <row r="210" spans="1:34" s="6" customFormat="1" x14ac:dyDescent="0.25">
      <c r="A210" s="52" t="s">
        <v>1701</v>
      </c>
      <c r="B210" s="53" t="s">
        <v>1702</v>
      </c>
      <c r="C210" s="55">
        <v>4.5345999999999999E-4</v>
      </c>
      <c r="D210" s="55">
        <v>5.0286000000000005E-4</v>
      </c>
      <c r="E210" s="56">
        <v>7843.99</v>
      </c>
      <c r="F210" s="57">
        <v>104</v>
      </c>
      <c r="G210" s="58">
        <v>7947.99</v>
      </c>
      <c r="H210" s="59">
        <v>128177</v>
      </c>
      <c r="I210" s="57">
        <v>241842</v>
      </c>
      <c r="J210" s="57">
        <v>33006</v>
      </c>
      <c r="K210" s="57">
        <v>47366</v>
      </c>
      <c r="L210" s="60">
        <v>223917</v>
      </c>
      <c r="M210" s="59">
        <v>2864</v>
      </c>
      <c r="N210" s="57">
        <v>-15327.078307241783</v>
      </c>
      <c r="O210" s="57">
        <v>-12463.078307241783</v>
      </c>
      <c r="P210" s="57">
        <v>0</v>
      </c>
      <c r="Q210" s="60">
        <v>-12463.078307241783</v>
      </c>
      <c r="R210" s="61">
        <v>2278</v>
      </c>
      <c r="S210" s="59">
        <v>37657</v>
      </c>
      <c r="T210" s="57">
        <v>33406</v>
      </c>
      <c r="U210" s="57">
        <v>16380</v>
      </c>
      <c r="V210" s="57">
        <v>13784.108133921076</v>
      </c>
      <c r="W210" s="60">
        <v>101227.10813392108</v>
      </c>
      <c r="X210" s="59">
        <v>146880</v>
      </c>
      <c r="Y210" s="57">
        <v>32140</v>
      </c>
      <c r="Z210" s="57">
        <v>61068</v>
      </c>
      <c r="AA210" s="57">
        <v>66548.8823742401</v>
      </c>
      <c r="AB210" s="58">
        <v>306636.88237424009</v>
      </c>
      <c r="AC210" s="59">
        <v>-75268.329883656348</v>
      </c>
      <c r="AD210" s="57">
        <v>-82343.710819265281</v>
      </c>
      <c r="AE210" s="57">
        <v>-52571.610408661385</v>
      </c>
      <c r="AF210" s="57">
        <v>1926.8004424347851</v>
      </c>
      <c r="AG210" s="57">
        <v>2847.0764288292175</v>
      </c>
      <c r="AH210" s="60">
        <v>0</v>
      </c>
    </row>
    <row r="211" spans="1:34" s="6" customFormat="1" x14ac:dyDescent="0.25">
      <c r="A211" s="52" t="s">
        <v>1703</v>
      </c>
      <c r="B211" s="53" t="s">
        <v>1704</v>
      </c>
      <c r="C211" s="55">
        <v>4.4521600000000001E-3</v>
      </c>
      <c r="D211" s="55">
        <v>4.6449200000000003E-3</v>
      </c>
      <c r="E211" s="56">
        <v>77013.2</v>
      </c>
      <c r="F211" s="57">
        <v>1018</v>
      </c>
      <c r="G211" s="58">
        <v>78031.199999999997</v>
      </c>
      <c r="H211" s="59">
        <v>1258468</v>
      </c>
      <c r="I211" s="57">
        <v>2374449</v>
      </c>
      <c r="J211" s="57">
        <v>324061</v>
      </c>
      <c r="K211" s="57">
        <v>465053</v>
      </c>
      <c r="L211" s="60">
        <v>2198464</v>
      </c>
      <c r="M211" s="59">
        <v>28119</v>
      </c>
      <c r="N211" s="57">
        <v>36468.973189175842</v>
      </c>
      <c r="O211" s="57">
        <v>64587.973189175842</v>
      </c>
      <c r="P211" s="57">
        <v>0</v>
      </c>
      <c r="Q211" s="60">
        <v>64587.973189175842</v>
      </c>
      <c r="R211" s="61">
        <v>22363</v>
      </c>
      <c r="S211" s="59">
        <v>369721</v>
      </c>
      <c r="T211" s="57">
        <v>327991</v>
      </c>
      <c r="U211" s="57">
        <v>160821</v>
      </c>
      <c r="V211" s="57">
        <v>383610.70442700695</v>
      </c>
      <c r="W211" s="60">
        <v>1242143.7044270069</v>
      </c>
      <c r="X211" s="59">
        <v>1442099</v>
      </c>
      <c r="Y211" s="57">
        <v>315554</v>
      </c>
      <c r="Z211" s="57">
        <v>599578</v>
      </c>
      <c r="AA211" s="57">
        <v>165254.17347702599</v>
      </c>
      <c r="AB211" s="58">
        <v>2522485.1734770262</v>
      </c>
      <c r="AC211" s="59">
        <v>-423016.46794399666</v>
      </c>
      <c r="AD211" s="57">
        <v>-609986.9537477321</v>
      </c>
      <c r="AE211" s="57">
        <v>-358649.47003010352</v>
      </c>
      <c r="AF211" s="57">
        <v>54081.762756850585</v>
      </c>
      <c r="AG211" s="57">
        <v>57229.659914962525</v>
      </c>
      <c r="AH211" s="60">
        <v>0</v>
      </c>
    </row>
    <row r="212" spans="1:34" s="6" customFormat="1" x14ac:dyDescent="0.25">
      <c r="A212" s="52" t="s">
        <v>1705</v>
      </c>
      <c r="B212" s="53" t="s">
        <v>1706</v>
      </c>
      <c r="C212" s="55">
        <v>1.2009E-3</v>
      </c>
      <c r="D212" s="55">
        <v>4.6701000000000002E-4</v>
      </c>
      <c r="E212" s="56">
        <v>20773.09</v>
      </c>
      <c r="F212" s="57">
        <v>275</v>
      </c>
      <c r="G212" s="58">
        <v>21048.09</v>
      </c>
      <c r="H212" s="59">
        <v>339452</v>
      </c>
      <c r="I212" s="57">
        <v>640470</v>
      </c>
      <c r="J212" s="57">
        <v>87410</v>
      </c>
      <c r="K212" s="57">
        <v>125441</v>
      </c>
      <c r="L212" s="60">
        <v>593001</v>
      </c>
      <c r="M212" s="59">
        <v>7585</v>
      </c>
      <c r="N212" s="57">
        <v>66646.110325827394</v>
      </c>
      <c r="O212" s="57">
        <v>74231.110325827394</v>
      </c>
      <c r="P212" s="57">
        <v>0</v>
      </c>
      <c r="Q212" s="60">
        <v>74231.110325827394</v>
      </c>
      <c r="R212" s="61">
        <v>6032</v>
      </c>
      <c r="S212" s="59">
        <v>99726</v>
      </c>
      <c r="T212" s="57">
        <v>88470</v>
      </c>
      <c r="U212" s="57">
        <v>43379</v>
      </c>
      <c r="V212" s="57">
        <v>387290.27044829278</v>
      </c>
      <c r="W212" s="60">
        <v>618865.27044829284</v>
      </c>
      <c r="X212" s="59">
        <v>388984</v>
      </c>
      <c r="Y212" s="57">
        <v>85116</v>
      </c>
      <c r="Z212" s="57">
        <v>161727</v>
      </c>
      <c r="AA212" s="57">
        <v>66195.7600961836</v>
      </c>
      <c r="AB212" s="58">
        <v>702022.76009618363</v>
      </c>
      <c r="AC212" s="59">
        <v>-69813.669681722327</v>
      </c>
      <c r="AD212" s="57">
        <v>-129450.30727094354</v>
      </c>
      <c r="AE212" s="57">
        <v>-58507.811322529509</v>
      </c>
      <c r="AF212" s="57">
        <v>80436.788744131307</v>
      </c>
      <c r="AG212" s="57">
        <v>94177.509883173276</v>
      </c>
      <c r="AH212" s="60">
        <v>0</v>
      </c>
    </row>
    <row r="213" spans="1:34" s="6" customFormat="1" x14ac:dyDescent="0.25">
      <c r="A213" s="52" t="s">
        <v>1709</v>
      </c>
      <c r="B213" s="53" t="s">
        <v>1710</v>
      </c>
      <c r="C213" s="55">
        <v>3.9968499999999997E-3</v>
      </c>
      <c r="D213" s="55">
        <v>3.7841699999999999E-3</v>
      </c>
      <c r="E213" s="56">
        <v>69137.429999999993</v>
      </c>
      <c r="F213" s="57">
        <v>914</v>
      </c>
      <c r="G213" s="58">
        <v>70051.429999999993</v>
      </c>
      <c r="H213" s="59">
        <v>1129768</v>
      </c>
      <c r="I213" s="57">
        <v>2131621</v>
      </c>
      <c r="J213" s="57">
        <v>290921</v>
      </c>
      <c r="K213" s="57">
        <v>417493</v>
      </c>
      <c r="L213" s="60">
        <v>1973633</v>
      </c>
      <c r="M213" s="59">
        <v>25244</v>
      </c>
      <c r="N213" s="57">
        <v>136718.08932430184</v>
      </c>
      <c r="O213" s="57">
        <v>161962.08932430184</v>
      </c>
      <c r="P213" s="57">
        <v>0</v>
      </c>
      <c r="Q213" s="60">
        <v>161962.08932430184</v>
      </c>
      <c r="R213" s="61">
        <v>20076</v>
      </c>
      <c r="S213" s="59">
        <v>331911</v>
      </c>
      <c r="T213" s="57">
        <v>294448</v>
      </c>
      <c r="U213" s="57">
        <v>144374</v>
      </c>
      <c r="V213" s="57">
        <v>429222.59906715405</v>
      </c>
      <c r="W213" s="60">
        <v>1199955.5990671541</v>
      </c>
      <c r="X213" s="59">
        <v>1294620</v>
      </c>
      <c r="Y213" s="57">
        <v>283283</v>
      </c>
      <c r="Z213" s="57">
        <v>538261</v>
      </c>
      <c r="AA213" s="57">
        <v>17183.00619850271</v>
      </c>
      <c r="AB213" s="58">
        <v>2133347.0061985026</v>
      </c>
      <c r="AC213" s="59">
        <v>-288870.21142596356</v>
      </c>
      <c r="AD213" s="57">
        <v>-479003.06998462742</v>
      </c>
      <c r="AE213" s="57">
        <v>-339327.30477636121</v>
      </c>
      <c r="AF213" s="57">
        <v>83784.10638181289</v>
      </c>
      <c r="AG213" s="57">
        <v>90025.072673790797</v>
      </c>
      <c r="AH213" s="60">
        <v>0</v>
      </c>
    </row>
    <row r="214" spans="1:34" s="6" customFormat="1" x14ac:dyDescent="0.25">
      <c r="A214" s="52" t="s">
        <v>1711</v>
      </c>
      <c r="B214" s="53" t="s">
        <v>1712</v>
      </c>
      <c r="C214" s="55">
        <v>2.9428000000000001E-4</v>
      </c>
      <c r="D214" s="55">
        <v>3.5887000000000001E-4</v>
      </c>
      <c r="E214" s="56">
        <v>5090.43</v>
      </c>
      <c r="F214" s="57">
        <v>67</v>
      </c>
      <c r="G214" s="58">
        <v>5157.43</v>
      </c>
      <c r="H214" s="59">
        <v>83183</v>
      </c>
      <c r="I214" s="57">
        <v>156947</v>
      </c>
      <c r="J214" s="57">
        <v>21420</v>
      </c>
      <c r="K214" s="57">
        <v>30739</v>
      </c>
      <c r="L214" s="60">
        <v>145315</v>
      </c>
      <c r="M214" s="59">
        <v>1859</v>
      </c>
      <c r="N214" s="57">
        <v>4073.9766876310737</v>
      </c>
      <c r="O214" s="57">
        <v>5932.9766876310732</v>
      </c>
      <c r="P214" s="57">
        <v>0</v>
      </c>
      <c r="Q214" s="60">
        <v>5932.9766876310732</v>
      </c>
      <c r="R214" s="61">
        <v>1478</v>
      </c>
      <c r="S214" s="59">
        <v>24438</v>
      </c>
      <c r="T214" s="57">
        <v>21680</v>
      </c>
      <c r="U214" s="57">
        <v>10630</v>
      </c>
      <c r="V214" s="57">
        <v>90645.676313025382</v>
      </c>
      <c r="W214" s="60">
        <v>147393.67631302538</v>
      </c>
      <c r="X214" s="59">
        <v>95320</v>
      </c>
      <c r="Y214" s="57">
        <v>20858</v>
      </c>
      <c r="Z214" s="57">
        <v>39631</v>
      </c>
      <c r="AA214" s="57">
        <v>53591.155846291644</v>
      </c>
      <c r="AB214" s="58">
        <v>209400.15584629163</v>
      </c>
      <c r="AC214" s="59">
        <v>-24965.17171059344</v>
      </c>
      <c r="AD214" s="57">
        <v>-31553.723985769822</v>
      </c>
      <c r="AE214" s="57">
        <v>-11136.332665947717</v>
      </c>
      <c r="AF214" s="57">
        <v>7060.9386063232114</v>
      </c>
      <c r="AG214" s="57">
        <v>-1412.1897772784878</v>
      </c>
      <c r="AH214" s="60">
        <v>0</v>
      </c>
    </row>
    <row r="215" spans="1:34" s="6" customFormat="1" x14ac:dyDescent="0.25">
      <c r="A215" s="52" t="s">
        <v>1713</v>
      </c>
      <c r="B215" s="53" t="s">
        <v>1714</v>
      </c>
      <c r="C215" s="55">
        <v>1.3892E-4</v>
      </c>
      <c r="D215" s="55">
        <v>1.6441000000000001E-4</v>
      </c>
      <c r="E215" s="56">
        <v>2402.9899999999998</v>
      </c>
      <c r="F215" s="57">
        <v>32</v>
      </c>
      <c r="G215" s="58">
        <v>2434.9899999999998</v>
      </c>
      <c r="H215" s="59">
        <v>39268</v>
      </c>
      <c r="I215" s="57">
        <v>74090</v>
      </c>
      <c r="J215" s="57">
        <v>10112</v>
      </c>
      <c r="K215" s="57">
        <v>14511</v>
      </c>
      <c r="L215" s="60">
        <v>68598</v>
      </c>
      <c r="M215" s="59">
        <v>877</v>
      </c>
      <c r="N215" s="57">
        <v>-9429.8715390152538</v>
      </c>
      <c r="O215" s="57">
        <v>-8552.8715390152538</v>
      </c>
      <c r="P215" s="57">
        <v>0</v>
      </c>
      <c r="Q215" s="60">
        <v>-8552.8715390152538</v>
      </c>
      <c r="R215" s="61">
        <v>698</v>
      </c>
      <c r="S215" s="59">
        <v>11536</v>
      </c>
      <c r="T215" s="57">
        <v>10234</v>
      </c>
      <c r="U215" s="57">
        <v>5018</v>
      </c>
      <c r="V215" s="57">
        <v>11950.776416229146</v>
      </c>
      <c r="W215" s="60">
        <v>38738.776416229142</v>
      </c>
      <c r="X215" s="59">
        <v>44998</v>
      </c>
      <c r="Y215" s="57">
        <v>9846</v>
      </c>
      <c r="Z215" s="57">
        <v>18709</v>
      </c>
      <c r="AA215" s="57">
        <v>21487.289000744091</v>
      </c>
      <c r="AB215" s="58">
        <v>95040.289000744087</v>
      </c>
      <c r="AC215" s="59">
        <v>-15855.273258029096</v>
      </c>
      <c r="AD215" s="57">
        <v>-23073.535650070135</v>
      </c>
      <c r="AE215" s="57">
        <v>-14869.607374664531</v>
      </c>
      <c r="AF215" s="57">
        <v>-2336.8363438027309</v>
      </c>
      <c r="AG215" s="57">
        <v>-166.25995794845221</v>
      </c>
      <c r="AH215" s="60">
        <v>0</v>
      </c>
    </row>
    <row r="216" spans="1:34" s="6" customFormat="1" x14ac:dyDescent="0.25">
      <c r="A216" s="52" t="s">
        <v>1715</v>
      </c>
      <c r="B216" s="53" t="s">
        <v>1716</v>
      </c>
      <c r="C216" s="55">
        <v>7.5575999999999996E-4</v>
      </c>
      <c r="D216" s="55">
        <v>7.3180000000000001E-4</v>
      </c>
      <c r="E216" s="56">
        <v>13073.06</v>
      </c>
      <c r="F216" s="57">
        <v>173</v>
      </c>
      <c r="G216" s="58">
        <v>13246.06</v>
      </c>
      <c r="H216" s="59">
        <v>213627</v>
      </c>
      <c r="I216" s="57">
        <v>403066</v>
      </c>
      <c r="J216" s="57">
        <v>55010</v>
      </c>
      <c r="K216" s="57">
        <v>78943</v>
      </c>
      <c r="L216" s="60">
        <v>373192</v>
      </c>
      <c r="M216" s="59">
        <v>4773</v>
      </c>
      <c r="N216" s="57">
        <v>16816.601906211596</v>
      </c>
      <c r="O216" s="57">
        <v>21589.601906211596</v>
      </c>
      <c r="P216" s="57">
        <v>0</v>
      </c>
      <c r="Q216" s="60">
        <v>21589.601906211596</v>
      </c>
      <c r="R216" s="61">
        <v>3796</v>
      </c>
      <c r="S216" s="59">
        <v>62761</v>
      </c>
      <c r="T216" s="57">
        <v>55677</v>
      </c>
      <c r="U216" s="57">
        <v>27300</v>
      </c>
      <c r="V216" s="57">
        <v>68897.614890221041</v>
      </c>
      <c r="W216" s="60">
        <v>214635.61489022104</v>
      </c>
      <c r="X216" s="59">
        <v>244798</v>
      </c>
      <c r="Y216" s="57">
        <v>53566</v>
      </c>
      <c r="Z216" s="57">
        <v>101779</v>
      </c>
      <c r="AA216" s="57">
        <v>10651.715504178159</v>
      </c>
      <c r="AB216" s="58">
        <v>410794.71550417814</v>
      </c>
      <c r="AC216" s="59">
        <v>-66964.156204181301</v>
      </c>
      <c r="AD216" s="57">
        <v>-101529.8939691483</v>
      </c>
      <c r="AE216" s="57">
        <v>-56754.545061710247</v>
      </c>
      <c r="AF216" s="57">
        <v>13693.990828494574</v>
      </c>
      <c r="AG216" s="57">
        <v>15395.503792588173</v>
      </c>
      <c r="AH216" s="60">
        <v>0</v>
      </c>
    </row>
    <row r="217" spans="1:34" s="6" customFormat="1" x14ac:dyDescent="0.25">
      <c r="A217" s="52" t="s">
        <v>1719</v>
      </c>
      <c r="B217" s="53" t="s">
        <v>1720</v>
      </c>
      <c r="C217" s="55">
        <v>2.4790000000000001E-4</v>
      </c>
      <c r="D217" s="55">
        <v>1.5969000000000001E-4</v>
      </c>
      <c r="E217" s="56">
        <v>4288.1400000000003</v>
      </c>
      <c r="F217" s="57">
        <v>57</v>
      </c>
      <c r="G217" s="58">
        <v>4345.1400000000003</v>
      </c>
      <c r="H217" s="59">
        <v>70073</v>
      </c>
      <c r="I217" s="57">
        <v>132211</v>
      </c>
      <c r="J217" s="57">
        <v>18044</v>
      </c>
      <c r="K217" s="57">
        <v>25895</v>
      </c>
      <c r="L217" s="60">
        <v>122412</v>
      </c>
      <c r="M217" s="59">
        <v>1566</v>
      </c>
      <c r="N217" s="57">
        <v>-67215.978213465482</v>
      </c>
      <c r="O217" s="57">
        <v>-65649.978213465482</v>
      </c>
      <c r="P217" s="57">
        <v>0</v>
      </c>
      <c r="Q217" s="60">
        <v>-65649.978213465482</v>
      </c>
      <c r="R217" s="61">
        <v>1245</v>
      </c>
      <c r="S217" s="59">
        <v>20586</v>
      </c>
      <c r="T217" s="57">
        <v>18263</v>
      </c>
      <c r="U217" s="57">
        <v>8955</v>
      </c>
      <c r="V217" s="57">
        <v>50213.034518126675</v>
      </c>
      <c r="W217" s="60">
        <v>98017.034518126675</v>
      </c>
      <c r="X217" s="59">
        <v>80297</v>
      </c>
      <c r="Y217" s="57">
        <v>17570</v>
      </c>
      <c r="Z217" s="57">
        <v>33385</v>
      </c>
      <c r="AA217" s="57">
        <v>210662.73196176233</v>
      </c>
      <c r="AB217" s="58">
        <v>341914.7319617623</v>
      </c>
      <c r="AC217" s="59">
        <v>-91164.155865767738</v>
      </c>
      <c r="AD217" s="57">
        <v>-94646.977904958199</v>
      </c>
      <c r="AE217" s="57">
        <v>-74037.596188466749</v>
      </c>
      <c r="AF217" s="57">
        <v>2848.7873294006476</v>
      </c>
      <c r="AG217" s="57">
        <v>13102.24518615643</v>
      </c>
      <c r="AH217" s="60">
        <v>0</v>
      </c>
    </row>
    <row r="218" spans="1:34" s="6" customFormat="1" x14ac:dyDescent="0.25">
      <c r="A218" s="52" t="s">
        <v>1723</v>
      </c>
      <c r="B218" s="53" t="s">
        <v>1724</v>
      </c>
      <c r="C218" s="55">
        <v>3.74406E-3</v>
      </c>
      <c r="D218" s="55">
        <v>3.6105299999999998E-3</v>
      </c>
      <c r="E218" s="56">
        <v>64764.59</v>
      </c>
      <c r="F218" s="57">
        <v>856</v>
      </c>
      <c r="G218" s="58">
        <v>65620.59</v>
      </c>
      <c r="H218" s="59">
        <v>1058313</v>
      </c>
      <c r="I218" s="57">
        <v>1996802</v>
      </c>
      <c r="J218" s="57">
        <v>272521</v>
      </c>
      <c r="K218" s="57">
        <v>391088</v>
      </c>
      <c r="L218" s="60">
        <v>1848806</v>
      </c>
      <c r="M218" s="59">
        <v>23647</v>
      </c>
      <c r="N218" s="57">
        <v>-9693.9935729837816</v>
      </c>
      <c r="O218" s="57">
        <v>13953.006427016218</v>
      </c>
      <c r="P218" s="57">
        <v>0</v>
      </c>
      <c r="Q218" s="60">
        <v>13953.006427016218</v>
      </c>
      <c r="R218" s="61">
        <v>18807</v>
      </c>
      <c r="S218" s="59">
        <v>310918</v>
      </c>
      <c r="T218" s="57">
        <v>275825</v>
      </c>
      <c r="U218" s="57">
        <v>135243</v>
      </c>
      <c r="V218" s="57">
        <v>94113.46199299024</v>
      </c>
      <c r="W218" s="60">
        <v>816099.46199299023</v>
      </c>
      <c r="X218" s="59">
        <v>1212739</v>
      </c>
      <c r="Y218" s="57">
        <v>265367</v>
      </c>
      <c r="Z218" s="57">
        <v>504218</v>
      </c>
      <c r="AA218" s="57">
        <v>99760.201432854592</v>
      </c>
      <c r="AB218" s="58">
        <v>2082084.2014328546</v>
      </c>
      <c r="AC218" s="59">
        <v>-431504.85852113116</v>
      </c>
      <c r="AD218" s="57">
        <v>-601251.55562266835</v>
      </c>
      <c r="AE218" s="57">
        <v>-369126.80593699968</v>
      </c>
      <c r="AF218" s="57">
        <v>58152.828577014458</v>
      </c>
      <c r="AG218" s="57">
        <v>77745.652063920323</v>
      </c>
      <c r="AH218" s="60">
        <v>0</v>
      </c>
    </row>
    <row r="219" spans="1:34" s="6" customFormat="1" x14ac:dyDescent="0.25">
      <c r="A219" s="52" t="s">
        <v>1731</v>
      </c>
      <c r="B219" s="53" t="s">
        <v>1732</v>
      </c>
      <c r="C219" s="55">
        <v>4.2953000000000002E-4</v>
      </c>
      <c r="D219" s="55">
        <v>4.3717000000000002E-4</v>
      </c>
      <c r="E219" s="56">
        <v>7429.92</v>
      </c>
      <c r="F219" s="57">
        <v>98</v>
      </c>
      <c r="G219" s="58">
        <v>7527.92</v>
      </c>
      <c r="H219" s="59">
        <v>121413</v>
      </c>
      <c r="I219" s="57">
        <v>229079</v>
      </c>
      <c r="J219" s="57">
        <v>31264</v>
      </c>
      <c r="K219" s="57">
        <v>44867</v>
      </c>
      <c r="L219" s="60">
        <v>212101</v>
      </c>
      <c r="M219" s="59">
        <v>2713</v>
      </c>
      <c r="N219" s="57">
        <v>-7596.1569979048845</v>
      </c>
      <c r="O219" s="57">
        <v>-4883.1569979048845</v>
      </c>
      <c r="P219" s="57">
        <v>0</v>
      </c>
      <c r="Q219" s="60">
        <v>-4883.1569979048845</v>
      </c>
      <c r="R219" s="61">
        <v>2158</v>
      </c>
      <c r="S219" s="59">
        <v>35669</v>
      </c>
      <c r="T219" s="57">
        <v>31644</v>
      </c>
      <c r="U219" s="57">
        <v>15516</v>
      </c>
      <c r="V219" s="57">
        <v>11705.55698535635</v>
      </c>
      <c r="W219" s="60">
        <v>94534.55698535635</v>
      </c>
      <c r="X219" s="59">
        <v>139129</v>
      </c>
      <c r="Y219" s="57">
        <v>30444</v>
      </c>
      <c r="Z219" s="57">
        <v>57845</v>
      </c>
      <c r="AA219" s="57">
        <v>20623.592409696968</v>
      </c>
      <c r="AB219" s="58">
        <v>248041.59240969695</v>
      </c>
      <c r="AC219" s="59">
        <v>-58752.040059686136</v>
      </c>
      <c r="AD219" s="57">
        <v>-63705.95926138787</v>
      </c>
      <c r="AE219" s="57">
        <v>-41189.184855858315</v>
      </c>
      <c r="AF219" s="57">
        <v>3519.9680303222094</v>
      </c>
      <c r="AG219" s="57">
        <v>6620.1807222695234</v>
      </c>
      <c r="AH219" s="60">
        <v>0</v>
      </c>
    </row>
    <row r="220" spans="1:34" s="6" customFormat="1" x14ac:dyDescent="0.25">
      <c r="A220" s="52" t="s">
        <v>1735</v>
      </c>
      <c r="B220" s="53" t="s">
        <v>1736</v>
      </c>
      <c r="C220" s="55">
        <v>3.0070100000000001E-3</v>
      </c>
      <c r="D220" s="55">
        <v>2.98621E-3</v>
      </c>
      <c r="E220" s="56">
        <v>52015.06</v>
      </c>
      <c r="F220" s="57">
        <v>688</v>
      </c>
      <c r="G220" s="58">
        <v>52703.06</v>
      </c>
      <c r="H220" s="59">
        <v>849975</v>
      </c>
      <c r="I220" s="57">
        <v>1603714</v>
      </c>
      <c r="J220" s="57">
        <v>218873</v>
      </c>
      <c r="K220" s="57">
        <v>314099</v>
      </c>
      <c r="L220" s="60">
        <v>1484853</v>
      </c>
      <c r="M220" s="59">
        <v>18992</v>
      </c>
      <c r="N220" s="57">
        <v>-46322.263553335237</v>
      </c>
      <c r="O220" s="57">
        <v>-27330.263553335237</v>
      </c>
      <c r="P220" s="57">
        <v>0</v>
      </c>
      <c r="Q220" s="60">
        <v>-27330.263553335237</v>
      </c>
      <c r="R220" s="61">
        <v>15104</v>
      </c>
      <c r="S220" s="59">
        <v>249711</v>
      </c>
      <c r="T220" s="57">
        <v>221527</v>
      </c>
      <c r="U220" s="57">
        <v>108619</v>
      </c>
      <c r="V220" s="57">
        <v>9172.857944572228</v>
      </c>
      <c r="W220" s="60">
        <v>589029.85794457223</v>
      </c>
      <c r="X220" s="59">
        <v>974001</v>
      </c>
      <c r="Y220" s="57">
        <v>213127</v>
      </c>
      <c r="Z220" s="57">
        <v>404958</v>
      </c>
      <c r="AA220" s="57">
        <v>125104.79754670148</v>
      </c>
      <c r="AB220" s="58">
        <v>1717190.7975467015</v>
      </c>
      <c r="AC220" s="59">
        <v>-364790.49020582548</v>
      </c>
      <c r="AD220" s="57">
        <v>-509630.71655327769</v>
      </c>
      <c r="AE220" s="57">
        <v>-328165.32870631351</v>
      </c>
      <c r="AF220" s="57">
        <v>20645.560163241407</v>
      </c>
      <c r="AG220" s="57">
        <v>53780.035700046064</v>
      </c>
      <c r="AH220" s="60">
        <v>0</v>
      </c>
    </row>
    <row r="221" spans="1:34" s="6" customFormat="1" x14ac:dyDescent="0.25">
      <c r="A221" s="52" t="s">
        <v>1743</v>
      </c>
      <c r="B221" s="53" t="s">
        <v>1744</v>
      </c>
      <c r="C221" s="55">
        <v>6.2553599999999997E-3</v>
      </c>
      <c r="D221" s="55">
        <v>6.7105300000000001E-3</v>
      </c>
      <c r="E221" s="56">
        <v>108205.01</v>
      </c>
      <c r="F221" s="57">
        <v>1430</v>
      </c>
      <c r="G221" s="58">
        <v>109635.01</v>
      </c>
      <c r="H221" s="59">
        <v>1768169</v>
      </c>
      <c r="I221" s="57">
        <v>3336142</v>
      </c>
      <c r="J221" s="57">
        <v>455312</v>
      </c>
      <c r="K221" s="57">
        <v>653407</v>
      </c>
      <c r="L221" s="60">
        <v>3088879</v>
      </c>
      <c r="M221" s="59">
        <v>39508</v>
      </c>
      <c r="N221" s="57">
        <v>-91401.785976569634</v>
      </c>
      <c r="O221" s="57">
        <v>-51893.785976569634</v>
      </c>
      <c r="P221" s="57">
        <v>0</v>
      </c>
      <c r="Q221" s="60">
        <v>-51893.785976569634</v>
      </c>
      <c r="R221" s="61">
        <v>31421</v>
      </c>
      <c r="S221" s="59">
        <v>519464</v>
      </c>
      <c r="T221" s="57">
        <v>460833</v>
      </c>
      <c r="U221" s="57">
        <v>225957</v>
      </c>
      <c r="V221" s="57">
        <v>122179.05190595472</v>
      </c>
      <c r="W221" s="60">
        <v>1328433.0519059547</v>
      </c>
      <c r="X221" s="59">
        <v>2026174</v>
      </c>
      <c r="Y221" s="57">
        <v>443359</v>
      </c>
      <c r="Z221" s="57">
        <v>842418</v>
      </c>
      <c r="AA221" s="57">
        <v>378664.10765851976</v>
      </c>
      <c r="AB221" s="58">
        <v>3690615.1076585199</v>
      </c>
      <c r="AC221" s="59">
        <v>-763489.77377946861</v>
      </c>
      <c r="AD221" s="57">
        <v>-1033608.7122115451</v>
      </c>
      <c r="AE221" s="57">
        <v>-664862.9116517168</v>
      </c>
      <c r="AF221" s="57">
        <v>37841.845520720344</v>
      </c>
      <c r="AG221" s="57">
        <v>61937.496369445151</v>
      </c>
      <c r="AH221" s="60">
        <v>0</v>
      </c>
    </row>
    <row r="222" spans="1:34" s="6" customFormat="1" x14ac:dyDescent="0.25">
      <c r="A222" s="52" t="s">
        <v>1747</v>
      </c>
      <c r="B222" s="53" t="s">
        <v>1748</v>
      </c>
      <c r="C222" s="55">
        <v>2.1495999999999999E-4</v>
      </c>
      <c r="D222" s="55">
        <v>2.2489999999999999E-4</v>
      </c>
      <c r="E222" s="56">
        <v>3718.29</v>
      </c>
      <c r="F222" s="57">
        <v>49</v>
      </c>
      <c r="G222" s="58">
        <v>3767.29</v>
      </c>
      <c r="H222" s="59">
        <v>60762</v>
      </c>
      <c r="I222" s="57">
        <v>114644</v>
      </c>
      <c r="J222" s="57">
        <v>15646</v>
      </c>
      <c r="K222" s="57">
        <v>22454</v>
      </c>
      <c r="L222" s="60">
        <v>106147</v>
      </c>
      <c r="M222" s="59">
        <v>1358</v>
      </c>
      <c r="N222" s="57">
        <v>26218.841523414667</v>
      </c>
      <c r="O222" s="57">
        <v>27576.841523414667</v>
      </c>
      <c r="P222" s="57">
        <v>0</v>
      </c>
      <c r="Q222" s="60">
        <v>27576.841523414667</v>
      </c>
      <c r="R222" s="61">
        <v>1080</v>
      </c>
      <c r="S222" s="59">
        <v>17851</v>
      </c>
      <c r="T222" s="57">
        <v>15836</v>
      </c>
      <c r="U222" s="57">
        <v>7765</v>
      </c>
      <c r="V222" s="57">
        <v>22943.378537770041</v>
      </c>
      <c r="W222" s="60">
        <v>64395.378537770041</v>
      </c>
      <c r="X222" s="59">
        <v>69628</v>
      </c>
      <c r="Y222" s="57">
        <v>15236</v>
      </c>
      <c r="Z222" s="57">
        <v>28949</v>
      </c>
      <c r="AA222" s="57">
        <v>12714.339175975987</v>
      </c>
      <c r="AB222" s="58">
        <v>126527.33917597598</v>
      </c>
      <c r="AC222" s="59">
        <v>-9397.7415508505328</v>
      </c>
      <c r="AD222" s="57">
        <v>-30950.747836753624</v>
      </c>
      <c r="AE222" s="57">
        <v>-24608.510042020524</v>
      </c>
      <c r="AF222" s="57">
        <v>125.24069654741925</v>
      </c>
      <c r="AG222" s="57">
        <v>2699.7980948713121</v>
      </c>
      <c r="AH222" s="60">
        <v>0</v>
      </c>
    </row>
    <row r="223" spans="1:34" s="6" customFormat="1" x14ac:dyDescent="0.25">
      <c r="A223" s="52" t="s">
        <v>1751</v>
      </c>
      <c r="B223" s="53" t="s">
        <v>1752</v>
      </c>
      <c r="C223" s="55">
        <v>4.1174000000000001E-4</v>
      </c>
      <c r="D223" s="55">
        <v>4.5566999999999998E-4</v>
      </c>
      <c r="E223" s="56">
        <v>7122.29</v>
      </c>
      <c r="F223" s="57">
        <v>94</v>
      </c>
      <c r="G223" s="58">
        <v>7216.29</v>
      </c>
      <c r="H223" s="59">
        <v>116384</v>
      </c>
      <c r="I223" s="57">
        <v>219591</v>
      </c>
      <c r="J223" s="57">
        <v>29970</v>
      </c>
      <c r="K223" s="57">
        <v>43009</v>
      </c>
      <c r="L223" s="60">
        <v>203316</v>
      </c>
      <c r="M223" s="59">
        <v>2601</v>
      </c>
      <c r="N223" s="57">
        <v>-14576.101328067905</v>
      </c>
      <c r="O223" s="57">
        <v>-11975.101328067905</v>
      </c>
      <c r="P223" s="57">
        <v>0</v>
      </c>
      <c r="Q223" s="60">
        <v>-11975.101328067905</v>
      </c>
      <c r="R223" s="61">
        <v>2068</v>
      </c>
      <c r="S223" s="59">
        <v>34192</v>
      </c>
      <c r="T223" s="57">
        <v>30333</v>
      </c>
      <c r="U223" s="57">
        <v>14873</v>
      </c>
      <c r="V223" s="57">
        <v>16016.868977674909</v>
      </c>
      <c r="W223" s="60">
        <v>95414.868977674909</v>
      </c>
      <c r="X223" s="59">
        <v>133367</v>
      </c>
      <c r="Y223" s="57">
        <v>29183</v>
      </c>
      <c r="Z223" s="57">
        <v>55450</v>
      </c>
      <c r="AA223" s="57">
        <v>45369.870580714865</v>
      </c>
      <c r="AB223" s="58">
        <v>263369.87058071489</v>
      </c>
      <c r="AC223" s="59">
        <v>-56683.844274146875</v>
      </c>
      <c r="AD223" s="57">
        <v>-69037.505218467733</v>
      </c>
      <c r="AE223" s="57">
        <v>-46769.756045858856</v>
      </c>
      <c r="AF223" s="57">
        <v>1859.5250220662724</v>
      </c>
      <c r="AG223" s="57">
        <v>2676.5789133672115</v>
      </c>
      <c r="AH223" s="60">
        <v>0</v>
      </c>
    </row>
    <row r="224" spans="1:34" s="6" customFormat="1" x14ac:dyDescent="0.25">
      <c r="A224" s="52" t="s">
        <v>1755</v>
      </c>
      <c r="B224" s="53" t="s">
        <v>1756</v>
      </c>
      <c r="C224" s="55">
        <v>6.3715200000000003E-3</v>
      </c>
      <c r="D224" s="55">
        <v>6.6217899999999998E-3</v>
      </c>
      <c r="E224" s="56">
        <v>110214.22</v>
      </c>
      <c r="F224" s="57">
        <v>1457</v>
      </c>
      <c r="G224" s="58">
        <v>111671.22</v>
      </c>
      <c r="H224" s="59">
        <v>1801003</v>
      </c>
      <c r="I224" s="57">
        <v>3398093</v>
      </c>
      <c r="J224" s="57">
        <v>463767</v>
      </c>
      <c r="K224" s="57">
        <v>665541</v>
      </c>
      <c r="L224" s="60">
        <v>3146238</v>
      </c>
      <c r="M224" s="59">
        <v>40242</v>
      </c>
      <c r="N224" s="57">
        <v>-108745.72327424819</v>
      </c>
      <c r="O224" s="57">
        <v>-68503.723274248186</v>
      </c>
      <c r="P224" s="57">
        <v>0</v>
      </c>
      <c r="Q224" s="60">
        <v>-68503.723274248186</v>
      </c>
      <c r="R224" s="61">
        <v>32005</v>
      </c>
      <c r="S224" s="59">
        <v>529110</v>
      </c>
      <c r="T224" s="57">
        <v>469390</v>
      </c>
      <c r="U224" s="57">
        <v>230152</v>
      </c>
      <c r="V224" s="57">
        <v>29796.390476557506</v>
      </c>
      <c r="W224" s="60">
        <v>1258448.3904765574</v>
      </c>
      <c r="X224" s="59">
        <v>2063799</v>
      </c>
      <c r="Y224" s="57">
        <v>451592</v>
      </c>
      <c r="Z224" s="57">
        <v>858061</v>
      </c>
      <c r="AA224" s="57">
        <v>468823.45827363333</v>
      </c>
      <c r="AB224" s="58">
        <v>3842275.4582736334</v>
      </c>
      <c r="AC224" s="59">
        <v>-797958.23434521141</v>
      </c>
      <c r="AD224" s="57">
        <v>-1106544.7634846361</v>
      </c>
      <c r="AE224" s="57">
        <v>-756687.77575903316</v>
      </c>
      <c r="AF224" s="57">
        <v>-7100.1476768100838</v>
      </c>
      <c r="AG224" s="57">
        <v>84463.853468614892</v>
      </c>
      <c r="AH224" s="60">
        <v>0</v>
      </c>
    </row>
    <row r="225" spans="1:34" s="6" customFormat="1" x14ac:dyDescent="0.25">
      <c r="A225" s="52" t="s">
        <v>1763</v>
      </c>
      <c r="B225" s="53" t="s">
        <v>1764</v>
      </c>
      <c r="C225" s="55">
        <v>1.08836E-3</v>
      </c>
      <c r="D225" s="55">
        <v>1.4262999999999999E-3</v>
      </c>
      <c r="E225" s="56">
        <v>18826.36</v>
      </c>
      <c r="F225" s="57">
        <v>249</v>
      </c>
      <c r="G225" s="58">
        <v>19075.36</v>
      </c>
      <c r="H225" s="59">
        <v>307641</v>
      </c>
      <c r="I225" s="57">
        <v>580450</v>
      </c>
      <c r="J225" s="57">
        <v>79219</v>
      </c>
      <c r="K225" s="57">
        <v>113685</v>
      </c>
      <c r="L225" s="60">
        <v>537429</v>
      </c>
      <c r="M225" s="59">
        <v>6874</v>
      </c>
      <c r="N225" s="57">
        <v>-26117.136159262038</v>
      </c>
      <c r="O225" s="57">
        <v>-19243.136159262038</v>
      </c>
      <c r="P225" s="57">
        <v>0</v>
      </c>
      <c r="Q225" s="60">
        <v>-19243.136159262038</v>
      </c>
      <c r="R225" s="61">
        <v>5467</v>
      </c>
      <c r="S225" s="59">
        <v>90381</v>
      </c>
      <c r="T225" s="57">
        <v>80180</v>
      </c>
      <c r="U225" s="57">
        <v>39314</v>
      </c>
      <c r="V225" s="57">
        <v>30257.351933699152</v>
      </c>
      <c r="W225" s="60">
        <v>240132.35193369916</v>
      </c>
      <c r="X225" s="59">
        <v>352531</v>
      </c>
      <c r="Y225" s="57">
        <v>77139</v>
      </c>
      <c r="Z225" s="57">
        <v>146571</v>
      </c>
      <c r="AA225" s="57">
        <v>216063.49250427238</v>
      </c>
      <c r="AB225" s="58">
        <v>792304.49250427238</v>
      </c>
      <c r="AC225" s="59">
        <v>-142127.29228875606</v>
      </c>
      <c r="AD225" s="57">
        <v>-209394.7333588512</v>
      </c>
      <c r="AE225" s="57">
        <v>-155298.57662415924</v>
      </c>
      <c r="AF225" s="57">
        <v>-30202.68018482691</v>
      </c>
      <c r="AG225" s="57">
        <v>-15148.85811397987</v>
      </c>
      <c r="AH225" s="60">
        <v>0</v>
      </c>
    </row>
    <row r="226" spans="1:34" s="6" customFormat="1" x14ac:dyDescent="0.25">
      <c r="A226" s="52" t="s">
        <v>1767</v>
      </c>
      <c r="B226" s="53" t="s">
        <v>1768</v>
      </c>
      <c r="C226" s="55">
        <v>1.7019800000000001E-3</v>
      </c>
      <c r="D226" s="55">
        <v>1.9285400000000001E-3</v>
      </c>
      <c r="E226" s="56">
        <v>29440.83</v>
      </c>
      <c r="F226" s="57">
        <v>389</v>
      </c>
      <c r="G226" s="58">
        <v>29829.83</v>
      </c>
      <c r="H226" s="59">
        <v>481089</v>
      </c>
      <c r="I226" s="57">
        <v>907709</v>
      </c>
      <c r="J226" s="57">
        <v>123883</v>
      </c>
      <c r="K226" s="57">
        <v>177781</v>
      </c>
      <c r="L226" s="60">
        <v>840433</v>
      </c>
      <c r="M226" s="59">
        <v>10750</v>
      </c>
      <c r="N226" s="57">
        <v>-312467.46620760707</v>
      </c>
      <c r="O226" s="57">
        <v>-301717.46620760707</v>
      </c>
      <c r="P226" s="57">
        <v>0</v>
      </c>
      <c r="Q226" s="60">
        <v>-301717.46620760707</v>
      </c>
      <c r="R226" s="61">
        <v>8549</v>
      </c>
      <c r="S226" s="59">
        <v>141338</v>
      </c>
      <c r="T226" s="57">
        <v>125385</v>
      </c>
      <c r="U226" s="57">
        <v>61479</v>
      </c>
      <c r="V226" s="57">
        <v>0</v>
      </c>
      <c r="W226" s="60">
        <v>328202</v>
      </c>
      <c r="X226" s="59">
        <v>551288</v>
      </c>
      <c r="Y226" s="57">
        <v>120631</v>
      </c>
      <c r="Z226" s="57">
        <v>229208</v>
      </c>
      <c r="AA226" s="57">
        <v>690379.37659383577</v>
      </c>
      <c r="AB226" s="58">
        <v>1591506.3765938357</v>
      </c>
      <c r="AC226" s="59">
        <v>-450498.72279650666</v>
      </c>
      <c r="AD226" s="57">
        <v>-466318.63648412598</v>
      </c>
      <c r="AE226" s="57">
        <v>-312553.362919281</v>
      </c>
      <c r="AF226" s="57">
        <v>-40493.993687324997</v>
      </c>
      <c r="AG226" s="57">
        <v>6560.3392934028234</v>
      </c>
      <c r="AH226" s="60">
        <v>0</v>
      </c>
    </row>
    <row r="227" spans="1:34" s="6" customFormat="1" x14ac:dyDescent="0.25">
      <c r="A227" s="52" t="s">
        <v>1775</v>
      </c>
      <c r="B227" s="53" t="s">
        <v>1776</v>
      </c>
      <c r="C227" s="55">
        <v>8.6667199999999993E-3</v>
      </c>
      <c r="D227" s="55">
        <v>8.6785300000000003E-3</v>
      </c>
      <c r="E227" s="56">
        <v>149916.54999999999</v>
      </c>
      <c r="F227" s="57">
        <v>1982</v>
      </c>
      <c r="G227" s="58">
        <v>151898.54999999999</v>
      </c>
      <c r="H227" s="59">
        <v>2449775</v>
      </c>
      <c r="I227" s="57">
        <v>4622181</v>
      </c>
      <c r="J227" s="57">
        <v>630829</v>
      </c>
      <c r="K227" s="57">
        <v>905287</v>
      </c>
      <c r="L227" s="60">
        <v>4279602</v>
      </c>
      <c r="M227" s="59">
        <v>54738</v>
      </c>
      <c r="N227" s="57">
        <v>173040.36169720892</v>
      </c>
      <c r="O227" s="57">
        <v>227778.36169720892</v>
      </c>
      <c r="P227" s="57">
        <v>0</v>
      </c>
      <c r="Q227" s="60">
        <v>227778.36169720892</v>
      </c>
      <c r="R227" s="61">
        <v>43533</v>
      </c>
      <c r="S227" s="59">
        <v>719711</v>
      </c>
      <c r="T227" s="57">
        <v>638478</v>
      </c>
      <c r="U227" s="57">
        <v>313060</v>
      </c>
      <c r="V227" s="57">
        <v>902051.33784433664</v>
      </c>
      <c r="W227" s="60">
        <v>2573300.3378443364</v>
      </c>
      <c r="X227" s="59">
        <v>2807238</v>
      </c>
      <c r="Y227" s="57">
        <v>614268</v>
      </c>
      <c r="Z227" s="57">
        <v>1167159</v>
      </c>
      <c r="AA227" s="57">
        <v>227283.128465455</v>
      </c>
      <c r="AB227" s="58">
        <v>4815948.128465455</v>
      </c>
      <c r="AC227" s="59">
        <v>-750004.31607162091</v>
      </c>
      <c r="AD227" s="57">
        <v>-1145752.0420148498</v>
      </c>
      <c r="AE227" s="57">
        <v>-611338.48646726925</v>
      </c>
      <c r="AF227" s="57">
        <v>116630.86937925563</v>
      </c>
      <c r="AG227" s="57">
        <v>147816.18455336592</v>
      </c>
      <c r="AH227" s="60">
        <v>0</v>
      </c>
    </row>
    <row r="228" spans="1:34" s="6" customFormat="1" x14ac:dyDescent="0.25">
      <c r="A228" s="52" t="s">
        <v>1779</v>
      </c>
      <c r="B228" s="53" t="s">
        <v>1780</v>
      </c>
      <c r="C228" s="55">
        <v>6.4634000000000002E-4</v>
      </c>
      <c r="D228" s="55">
        <v>5.8120999999999997E-4</v>
      </c>
      <c r="E228" s="56">
        <v>11180.4</v>
      </c>
      <c r="F228" s="57">
        <v>148</v>
      </c>
      <c r="G228" s="58">
        <v>11328.4</v>
      </c>
      <c r="H228" s="59">
        <v>182697</v>
      </c>
      <c r="I228" s="57">
        <v>344709</v>
      </c>
      <c r="J228" s="57">
        <v>47045</v>
      </c>
      <c r="K228" s="57">
        <v>67514</v>
      </c>
      <c r="L228" s="60">
        <v>319161</v>
      </c>
      <c r="M228" s="59">
        <v>4082</v>
      </c>
      <c r="N228" s="57">
        <v>-23708.05778844767</v>
      </c>
      <c r="O228" s="57">
        <v>-19626.05778844767</v>
      </c>
      <c r="P228" s="57">
        <v>0</v>
      </c>
      <c r="Q228" s="60">
        <v>-19626.05778844767</v>
      </c>
      <c r="R228" s="61">
        <v>3247</v>
      </c>
      <c r="S228" s="59">
        <v>53674</v>
      </c>
      <c r="T228" s="57">
        <v>47616</v>
      </c>
      <c r="U228" s="57">
        <v>23347</v>
      </c>
      <c r="V228" s="57">
        <v>75774.85776900666</v>
      </c>
      <c r="W228" s="60">
        <v>200411.85776900666</v>
      </c>
      <c r="X228" s="59">
        <v>209356</v>
      </c>
      <c r="Y228" s="57">
        <v>45810</v>
      </c>
      <c r="Z228" s="57">
        <v>87043</v>
      </c>
      <c r="AA228" s="57">
        <v>45388.580109479561</v>
      </c>
      <c r="AB228" s="58">
        <v>387597.58010947955</v>
      </c>
      <c r="AC228" s="59">
        <v>-84541.336064214556</v>
      </c>
      <c r="AD228" s="57">
        <v>-94452.70316680528</v>
      </c>
      <c r="AE228" s="57">
        <v>-47425.150583840688</v>
      </c>
      <c r="AF228" s="57">
        <v>21593.972994840911</v>
      </c>
      <c r="AG228" s="57">
        <v>17639.494479546738</v>
      </c>
      <c r="AH228" s="60">
        <v>0</v>
      </c>
    </row>
    <row r="229" spans="1:34" s="6" customFormat="1" x14ac:dyDescent="0.25">
      <c r="A229" s="52" t="s">
        <v>1785</v>
      </c>
      <c r="B229" s="53" t="s">
        <v>1786</v>
      </c>
      <c r="C229" s="55">
        <v>3.5019000000000001E-4</v>
      </c>
      <c r="D229" s="55">
        <v>4.2519999999999998E-4</v>
      </c>
      <c r="E229" s="56">
        <v>6057.49</v>
      </c>
      <c r="F229" s="57">
        <v>80</v>
      </c>
      <c r="G229" s="58">
        <v>6137.49</v>
      </c>
      <c r="H229" s="59">
        <v>98986</v>
      </c>
      <c r="I229" s="57">
        <v>186765</v>
      </c>
      <c r="J229" s="57">
        <v>25489</v>
      </c>
      <c r="K229" s="57">
        <v>36579</v>
      </c>
      <c r="L229" s="60">
        <v>172923</v>
      </c>
      <c r="M229" s="59">
        <v>2212</v>
      </c>
      <c r="N229" s="57">
        <v>-19189.024248248679</v>
      </c>
      <c r="O229" s="57">
        <v>-16977.024248248679</v>
      </c>
      <c r="P229" s="57">
        <v>0</v>
      </c>
      <c r="Q229" s="60">
        <v>-16977.024248248679</v>
      </c>
      <c r="R229" s="61">
        <v>1759</v>
      </c>
      <c r="S229" s="59">
        <v>29081</v>
      </c>
      <c r="T229" s="57">
        <v>25799</v>
      </c>
      <c r="U229" s="57">
        <v>12650</v>
      </c>
      <c r="V229" s="57">
        <v>4298.3827443361406</v>
      </c>
      <c r="W229" s="60">
        <v>71828.382744336137</v>
      </c>
      <c r="X229" s="59">
        <v>113430</v>
      </c>
      <c r="Y229" s="57">
        <v>24820</v>
      </c>
      <c r="Z229" s="57">
        <v>47161</v>
      </c>
      <c r="AA229" s="57">
        <v>51698.122421900727</v>
      </c>
      <c r="AB229" s="58">
        <v>237109.12242190074</v>
      </c>
      <c r="AC229" s="59">
        <v>-46679.227266523361</v>
      </c>
      <c r="AD229" s="57">
        <v>-64911.211306065416</v>
      </c>
      <c r="AE229" s="57">
        <v>-46398.957162331499</v>
      </c>
      <c r="AF229" s="57">
        <v>-5797.6739058250187</v>
      </c>
      <c r="AG229" s="57">
        <v>-1493.6700368192924</v>
      </c>
      <c r="AH229" s="60">
        <v>0</v>
      </c>
    </row>
    <row r="230" spans="1:34" s="6" customFormat="1" x14ac:dyDescent="0.25">
      <c r="A230" s="52" t="s">
        <v>1789</v>
      </c>
      <c r="B230" s="53" t="s">
        <v>1790</v>
      </c>
      <c r="C230" s="55">
        <v>2.2458999999999999E-3</v>
      </c>
      <c r="D230" s="55">
        <v>2.45028E-3</v>
      </c>
      <c r="E230" s="56">
        <v>38849.54</v>
      </c>
      <c r="F230" s="57">
        <v>514</v>
      </c>
      <c r="G230" s="58">
        <v>39363.54</v>
      </c>
      <c r="H230" s="59">
        <v>634836</v>
      </c>
      <c r="I230" s="57">
        <v>1197795</v>
      </c>
      <c r="J230" s="57">
        <v>163473</v>
      </c>
      <c r="K230" s="57">
        <v>234597</v>
      </c>
      <c r="L230" s="60">
        <v>1109019</v>
      </c>
      <c r="M230" s="59">
        <v>14185</v>
      </c>
      <c r="N230" s="57">
        <v>-75772.368779425364</v>
      </c>
      <c r="O230" s="57">
        <v>-61587.368779425364</v>
      </c>
      <c r="P230" s="57">
        <v>0</v>
      </c>
      <c r="Q230" s="60">
        <v>-61587.368779425364</v>
      </c>
      <c r="R230" s="61">
        <v>11281</v>
      </c>
      <c r="S230" s="59">
        <v>186506</v>
      </c>
      <c r="T230" s="57">
        <v>165456</v>
      </c>
      <c r="U230" s="57">
        <v>81127</v>
      </c>
      <c r="V230" s="57">
        <v>0</v>
      </c>
      <c r="W230" s="60">
        <v>433089</v>
      </c>
      <c r="X230" s="59">
        <v>727470</v>
      </c>
      <c r="Y230" s="57">
        <v>159182</v>
      </c>
      <c r="Z230" s="57">
        <v>302458</v>
      </c>
      <c r="AA230" s="57">
        <v>192388.5400400715</v>
      </c>
      <c r="AB230" s="58">
        <v>1381498.5400400716</v>
      </c>
      <c r="AC230" s="59">
        <v>-312391.06445544458</v>
      </c>
      <c r="AD230" s="57">
        <v>-395252.72496349708</v>
      </c>
      <c r="AE230" s="57">
        <v>-257606.95921836226</v>
      </c>
      <c r="AF230" s="57">
        <v>-1293.2761244971807</v>
      </c>
      <c r="AG230" s="57">
        <v>18134.484721729616</v>
      </c>
      <c r="AH230" s="60">
        <v>0</v>
      </c>
    </row>
    <row r="231" spans="1:34" s="6" customFormat="1" x14ac:dyDescent="0.25">
      <c r="A231" s="52" t="s">
        <v>1793</v>
      </c>
      <c r="B231" s="53" t="s">
        <v>1794</v>
      </c>
      <c r="C231" s="55">
        <v>6.1268199999999998E-3</v>
      </c>
      <c r="D231" s="55">
        <v>6.5321900000000002E-3</v>
      </c>
      <c r="E231" s="56">
        <v>105981.46</v>
      </c>
      <c r="F231" s="57">
        <v>1401</v>
      </c>
      <c r="G231" s="58">
        <v>107382.46</v>
      </c>
      <c r="H231" s="59">
        <v>1731835</v>
      </c>
      <c r="I231" s="57">
        <v>3267588</v>
      </c>
      <c r="J231" s="57">
        <v>445956</v>
      </c>
      <c r="K231" s="57">
        <v>639981</v>
      </c>
      <c r="L231" s="60">
        <v>3025406</v>
      </c>
      <c r="M231" s="59">
        <v>38697</v>
      </c>
      <c r="N231" s="57">
        <v>128980.38894084639</v>
      </c>
      <c r="O231" s="57">
        <v>167677.38894084637</v>
      </c>
      <c r="P231" s="57">
        <v>0</v>
      </c>
      <c r="Q231" s="60">
        <v>167677.38894084637</v>
      </c>
      <c r="R231" s="61">
        <v>30775</v>
      </c>
      <c r="S231" s="59">
        <v>508790</v>
      </c>
      <c r="T231" s="57">
        <v>451363</v>
      </c>
      <c r="U231" s="57">
        <v>221313</v>
      </c>
      <c r="V231" s="57">
        <v>517612.33738087141</v>
      </c>
      <c r="W231" s="60">
        <v>1699078.3373808714</v>
      </c>
      <c r="X231" s="59">
        <v>1984538</v>
      </c>
      <c r="Y231" s="57">
        <v>434249</v>
      </c>
      <c r="Z231" s="57">
        <v>825107</v>
      </c>
      <c r="AA231" s="57">
        <v>264881.40313540358</v>
      </c>
      <c r="AB231" s="58">
        <v>3508775.4031354035</v>
      </c>
      <c r="AC231" s="59">
        <v>-535092.285230282</v>
      </c>
      <c r="AD231" s="57">
        <v>-807456.01828971249</v>
      </c>
      <c r="AE231" s="57">
        <v>-568508.00332243182</v>
      </c>
      <c r="AF231" s="57">
        <v>36641.007160246023</v>
      </c>
      <c r="AG231" s="57">
        <v>64718.233927648362</v>
      </c>
      <c r="AH231" s="60">
        <v>0</v>
      </c>
    </row>
    <row r="232" spans="1:34" s="6" customFormat="1" x14ac:dyDescent="0.25">
      <c r="A232" s="52" t="s">
        <v>1795</v>
      </c>
      <c r="B232" s="53" t="s">
        <v>1796</v>
      </c>
      <c r="C232" s="55">
        <v>1.6189000000000001E-4</v>
      </c>
      <c r="D232" s="55">
        <v>1.9568E-4</v>
      </c>
      <c r="E232" s="56">
        <v>2800.39</v>
      </c>
      <c r="F232" s="57">
        <v>37</v>
      </c>
      <c r="G232" s="58">
        <v>2837.39</v>
      </c>
      <c r="H232" s="59">
        <v>45761</v>
      </c>
      <c r="I232" s="57">
        <v>86340</v>
      </c>
      <c r="J232" s="57">
        <v>11784</v>
      </c>
      <c r="K232" s="57">
        <v>16910</v>
      </c>
      <c r="L232" s="60">
        <v>79941</v>
      </c>
      <c r="M232" s="59">
        <v>1022</v>
      </c>
      <c r="N232" s="57">
        <v>-24649.88488908808</v>
      </c>
      <c r="O232" s="57">
        <v>-23627.88488908808</v>
      </c>
      <c r="P232" s="57">
        <v>0</v>
      </c>
      <c r="Q232" s="60">
        <v>-23627.88488908808</v>
      </c>
      <c r="R232" s="61">
        <v>813</v>
      </c>
      <c r="S232" s="59">
        <v>13444</v>
      </c>
      <c r="T232" s="57">
        <v>11926</v>
      </c>
      <c r="U232" s="57">
        <v>5848</v>
      </c>
      <c r="V232" s="57">
        <v>15570.007397192599</v>
      </c>
      <c r="W232" s="60">
        <v>46788.007397192603</v>
      </c>
      <c r="X232" s="59">
        <v>52438</v>
      </c>
      <c r="Y232" s="57">
        <v>11474</v>
      </c>
      <c r="Z232" s="57">
        <v>21802</v>
      </c>
      <c r="AA232" s="57">
        <v>79462.004655664758</v>
      </c>
      <c r="AB232" s="58">
        <v>165176.00465566476</v>
      </c>
      <c r="AC232" s="59">
        <v>-36997.998026005211</v>
      </c>
      <c r="AD232" s="57">
        <v>-40868.070689383472</v>
      </c>
      <c r="AE232" s="57">
        <v>-28614.075455361777</v>
      </c>
      <c r="AF232" s="57">
        <v>-11305.300023926291</v>
      </c>
      <c r="AG232" s="57">
        <v>-602.55306379538706</v>
      </c>
      <c r="AH232" s="60">
        <v>0</v>
      </c>
    </row>
    <row r="233" spans="1:34" s="6" customFormat="1" x14ac:dyDescent="0.25">
      <c r="A233" s="52" t="s">
        <v>1799</v>
      </c>
      <c r="B233" s="53" t="s">
        <v>1800</v>
      </c>
      <c r="C233" s="55">
        <v>3.0545000000000002E-4</v>
      </c>
      <c r="D233" s="55">
        <v>3.0122999999999999E-4</v>
      </c>
      <c r="E233" s="56">
        <v>5283.68</v>
      </c>
      <c r="F233" s="57">
        <v>70</v>
      </c>
      <c r="G233" s="58">
        <v>5353.68</v>
      </c>
      <c r="H233" s="59">
        <v>86340</v>
      </c>
      <c r="I233" s="57">
        <v>162904</v>
      </c>
      <c r="J233" s="57">
        <v>22233</v>
      </c>
      <c r="K233" s="57">
        <v>31906</v>
      </c>
      <c r="L233" s="60">
        <v>150830</v>
      </c>
      <c r="M233" s="59">
        <v>1929</v>
      </c>
      <c r="N233" s="57">
        <v>-16986.491308163058</v>
      </c>
      <c r="O233" s="57">
        <v>-15057.491308163058</v>
      </c>
      <c r="P233" s="57">
        <v>0</v>
      </c>
      <c r="Q233" s="60">
        <v>-15057.491308163058</v>
      </c>
      <c r="R233" s="61">
        <v>1534</v>
      </c>
      <c r="S233" s="59">
        <v>25365</v>
      </c>
      <c r="T233" s="57">
        <v>22503</v>
      </c>
      <c r="U233" s="57">
        <v>11033</v>
      </c>
      <c r="V233" s="57">
        <v>15566.928972037429</v>
      </c>
      <c r="W233" s="60">
        <v>74467.928972037422</v>
      </c>
      <c r="X233" s="59">
        <v>98938</v>
      </c>
      <c r="Y233" s="57">
        <v>21649</v>
      </c>
      <c r="Z233" s="57">
        <v>41135</v>
      </c>
      <c r="AA233" s="57">
        <v>40860.543912659668</v>
      </c>
      <c r="AB233" s="58">
        <v>202582.54391265966</v>
      </c>
      <c r="AC233" s="59">
        <v>-49889.318094734401</v>
      </c>
      <c r="AD233" s="57">
        <v>-51740.478143622895</v>
      </c>
      <c r="AE233" s="57">
        <v>-31750.056958407939</v>
      </c>
      <c r="AF233" s="57">
        <v>-409.41265905262844</v>
      </c>
      <c r="AG233" s="57">
        <v>5674.650915195627</v>
      </c>
      <c r="AH233" s="60">
        <v>0</v>
      </c>
    </row>
    <row r="234" spans="1:34" s="6" customFormat="1" x14ac:dyDescent="0.25">
      <c r="A234" s="52" t="s">
        <v>1801</v>
      </c>
      <c r="B234" s="53" t="s">
        <v>1802</v>
      </c>
      <c r="C234" s="55">
        <v>1.6157000000000001E-4</v>
      </c>
      <c r="D234" s="55">
        <v>1.8029E-4</v>
      </c>
      <c r="E234" s="56">
        <v>2794.83</v>
      </c>
      <c r="F234" s="57">
        <v>37</v>
      </c>
      <c r="G234" s="58">
        <v>2831.83</v>
      </c>
      <c r="H234" s="59">
        <v>45670</v>
      </c>
      <c r="I234" s="57">
        <v>86169</v>
      </c>
      <c r="J234" s="57">
        <v>11760</v>
      </c>
      <c r="K234" s="57">
        <v>16877</v>
      </c>
      <c r="L234" s="60">
        <v>79783</v>
      </c>
      <c r="M234" s="59">
        <v>1020</v>
      </c>
      <c r="N234" s="57">
        <v>-62796.293245538451</v>
      </c>
      <c r="O234" s="57">
        <v>-61776.293245538451</v>
      </c>
      <c r="P234" s="57">
        <v>0</v>
      </c>
      <c r="Q234" s="60">
        <v>-61776.293245538451</v>
      </c>
      <c r="R234" s="61">
        <v>812</v>
      </c>
      <c r="S234" s="59">
        <v>13417</v>
      </c>
      <c r="T234" s="57">
        <v>11903</v>
      </c>
      <c r="U234" s="57">
        <v>5836</v>
      </c>
      <c r="V234" s="57">
        <v>0</v>
      </c>
      <c r="W234" s="60">
        <v>31156</v>
      </c>
      <c r="X234" s="59">
        <v>52334</v>
      </c>
      <c r="Y234" s="57">
        <v>11452</v>
      </c>
      <c r="Z234" s="57">
        <v>21759</v>
      </c>
      <c r="AA234" s="57">
        <v>144903.92421406787</v>
      </c>
      <c r="AB234" s="58">
        <v>230448.92421406787</v>
      </c>
      <c r="AC234" s="59">
        <v>-76224.646982550854</v>
      </c>
      <c r="AD234" s="57">
        <v>-74400.281673693098</v>
      </c>
      <c r="AE234" s="57">
        <v>-43409.280242037603</v>
      </c>
      <c r="AF234" s="57">
        <v>-6159.2506328090776</v>
      </c>
      <c r="AG234" s="57">
        <v>900.535317022762</v>
      </c>
      <c r="AH234" s="60">
        <v>0</v>
      </c>
    </row>
    <row r="235" spans="1:34" s="6" customFormat="1" x14ac:dyDescent="0.25">
      <c r="A235" s="52" t="s">
        <v>1809</v>
      </c>
      <c r="B235" s="53" t="s">
        <v>1810</v>
      </c>
      <c r="C235" s="55">
        <v>1.8702000000000001E-4</v>
      </c>
      <c r="D235" s="55">
        <v>3.1293E-4</v>
      </c>
      <c r="E235" s="56">
        <v>3235.03</v>
      </c>
      <c r="F235" s="57">
        <v>43</v>
      </c>
      <c r="G235" s="58">
        <v>3278.03</v>
      </c>
      <c r="H235" s="59">
        <v>52864</v>
      </c>
      <c r="I235" s="57">
        <v>99742</v>
      </c>
      <c r="J235" s="57">
        <v>13613</v>
      </c>
      <c r="K235" s="57">
        <v>19535</v>
      </c>
      <c r="L235" s="60">
        <v>92350</v>
      </c>
      <c r="M235" s="59">
        <v>1181</v>
      </c>
      <c r="N235" s="57">
        <v>-70998.2276278598</v>
      </c>
      <c r="O235" s="57">
        <v>-69817.2276278598</v>
      </c>
      <c r="P235" s="57">
        <v>0</v>
      </c>
      <c r="Q235" s="60">
        <v>-69817.2276278598</v>
      </c>
      <c r="R235" s="61">
        <v>939</v>
      </c>
      <c r="S235" s="59">
        <v>15531</v>
      </c>
      <c r="T235" s="57">
        <v>13778</v>
      </c>
      <c r="U235" s="57">
        <v>6756</v>
      </c>
      <c r="V235" s="57">
        <v>0</v>
      </c>
      <c r="W235" s="60">
        <v>36065</v>
      </c>
      <c r="X235" s="59">
        <v>60578</v>
      </c>
      <c r="Y235" s="57">
        <v>13255</v>
      </c>
      <c r="Z235" s="57">
        <v>25186</v>
      </c>
      <c r="AA235" s="57">
        <v>184251.29701739043</v>
      </c>
      <c r="AB235" s="58">
        <v>283270.29701739043</v>
      </c>
      <c r="AC235" s="59">
        <v>-79871.165941939718</v>
      </c>
      <c r="AD235" s="57">
        <v>-82642.402485849088</v>
      </c>
      <c r="AE235" s="57">
        <v>-55305.277419912774</v>
      </c>
      <c r="AF235" s="57">
        <v>-19987.37097382225</v>
      </c>
      <c r="AG235" s="57">
        <v>-9399.080195866607</v>
      </c>
      <c r="AH235" s="60">
        <v>0</v>
      </c>
    </row>
    <row r="236" spans="1:34" s="6" customFormat="1" x14ac:dyDescent="0.25">
      <c r="A236" s="52" t="s">
        <v>1815</v>
      </c>
      <c r="B236" s="53" t="s">
        <v>1816</v>
      </c>
      <c r="C236" s="55">
        <v>6.2743E-4</v>
      </c>
      <c r="D236" s="55">
        <v>5.8323999999999995E-4</v>
      </c>
      <c r="E236" s="56">
        <v>10853.27</v>
      </c>
      <c r="F236" s="57">
        <v>143</v>
      </c>
      <c r="G236" s="58">
        <v>10996.27</v>
      </c>
      <c r="H236" s="59">
        <v>177352</v>
      </c>
      <c r="I236" s="57">
        <v>334624</v>
      </c>
      <c r="J236" s="57">
        <v>45669</v>
      </c>
      <c r="K236" s="57">
        <v>65539</v>
      </c>
      <c r="L236" s="60">
        <v>309823</v>
      </c>
      <c r="M236" s="59">
        <v>3963</v>
      </c>
      <c r="N236" s="57">
        <v>14182.932855391555</v>
      </c>
      <c r="O236" s="57">
        <v>18145.932855391555</v>
      </c>
      <c r="P236" s="57">
        <v>0</v>
      </c>
      <c r="Q236" s="60">
        <v>18145.932855391555</v>
      </c>
      <c r="R236" s="61">
        <v>3152</v>
      </c>
      <c r="S236" s="59">
        <v>52104</v>
      </c>
      <c r="T236" s="57">
        <v>46223</v>
      </c>
      <c r="U236" s="57">
        <v>22664</v>
      </c>
      <c r="V236" s="57">
        <v>81976.944491742863</v>
      </c>
      <c r="W236" s="60">
        <v>202967.94449174288</v>
      </c>
      <c r="X236" s="59">
        <v>203231</v>
      </c>
      <c r="Y236" s="57">
        <v>44470</v>
      </c>
      <c r="Z236" s="57">
        <v>84497</v>
      </c>
      <c r="AA236" s="57">
        <v>37708.360966271466</v>
      </c>
      <c r="AB236" s="58">
        <v>369906.36096627149</v>
      </c>
      <c r="AC236" s="59">
        <v>-60161.586809601373</v>
      </c>
      <c r="AD236" s="57">
        <v>-88005.98666387421</v>
      </c>
      <c r="AE236" s="57">
        <v>-43324.418140493042</v>
      </c>
      <c r="AF236" s="57">
        <v>9339.3489569316262</v>
      </c>
      <c r="AG236" s="57">
        <v>15214.226182508392</v>
      </c>
      <c r="AH236" s="60">
        <v>0</v>
      </c>
    </row>
    <row r="237" spans="1:34" s="6" customFormat="1" x14ac:dyDescent="0.25">
      <c r="A237" s="52" t="s">
        <v>1819</v>
      </c>
      <c r="B237" s="53" t="s">
        <v>1820</v>
      </c>
      <c r="C237" s="55">
        <v>2.2997999999999999E-4</v>
      </c>
      <c r="D237" s="55">
        <v>1.3533999999999999E-4</v>
      </c>
      <c r="E237" s="56">
        <v>3978.15</v>
      </c>
      <c r="F237" s="57">
        <v>53</v>
      </c>
      <c r="G237" s="58">
        <v>4031.15</v>
      </c>
      <c r="H237" s="59">
        <v>65007</v>
      </c>
      <c r="I237" s="57">
        <v>122654</v>
      </c>
      <c r="J237" s="57">
        <v>16740</v>
      </c>
      <c r="K237" s="57">
        <v>24023</v>
      </c>
      <c r="L237" s="60">
        <v>113563</v>
      </c>
      <c r="M237" s="59">
        <v>1453</v>
      </c>
      <c r="N237" s="57">
        <v>-12653.37357492125</v>
      </c>
      <c r="O237" s="57">
        <v>-11200.37357492125</v>
      </c>
      <c r="P237" s="57">
        <v>0</v>
      </c>
      <c r="Q237" s="60">
        <v>-11200.37357492125</v>
      </c>
      <c r="R237" s="61">
        <v>1155</v>
      </c>
      <c r="S237" s="59">
        <v>19098</v>
      </c>
      <c r="T237" s="57">
        <v>16943</v>
      </c>
      <c r="U237" s="57">
        <v>8307</v>
      </c>
      <c r="V237" s="57">
        <v>56819.533899488604</v>
      </c>
      <c r="W237" s="60">
        <v>101167.5338994886</v>
      </c>
      <c r="X237" s="59">
        <v>74493</v>
      </c>
      <c r="Y237" s="57">
        <v>16300</v>
      </c>
      <c r="Z237" s="57">
        <v>30972</v>
      </c>
      <c r="AA237" s="57">
        <v>62257.456500262619</v>
      </c>
      <c r="AB237" s="58">
        <v>184022.4565002626</v>
      </c>
      <c r="AC237" s="59">
        <v>-25825.838652561568</v>
      </c>
      <c r="AD237" s="57">
        <v>-43868.104023724918</v>
      </c>
      <c r="AE237" s="57">
        <v>-30267.589561738027</v>
      </c>
      <c r="AF237" s="57">
        <v>3671.5722473695605</v>
      </c>
      <c r="AG237" s="57">
        <v>13435.037389880945</v>
      </c>
      <c r="AH237" s="60">
        <v>0</v>
      </c>
    </row>
    <row r="238" spans="1:34" s="6" customFormat="1" x14ac:dyDescent="0.25">
      <c r="A238" s="52" t="s">
        <v>1821</v>
      </c>
      <c r="B238" s="53" t="s">
        <v>1822</v>
      </c>
      <c r="C238" s="55">
        <v>6.9722200000000003E-3</v>
      </c>
      <c r="D238" s="55">
        <v>7.0366600000000001E-3</v>
      </c>
      <c r="E238" s="56">
        <v>120605.25</v>
      </c>
      <c r="F238" s="57">
        <v>1594</v>
      </c>
      <c r="G238" s="58">
        <v>122199.25</v>
      </c>
      <c r="H238" s="59">
        <v>1970799</v>
      </c>
      <c r="I238" s="57">
        <v>3718461</v>
      </c>
      <c r="J238" s="57">
        <v>507490</v>
      </c>
      <c r="K238" s="57">
        <v>728287</v>
      </c>
      <c r="L238" s="60">
        <v>3442862</v>
      </c>
      <c r="M238" s="59">
        <v>44036</v>
      </c>
      <c r="N238" s="57">
        <v>-9264.0122082071066</v>
      </c>
      <c r="O238" s="57">
        <v>34771.987791792897</v>
      </c>
      <c r="P238" s="57">
        <v>0</v>
      </c>
      <c r="Q238" s="60">
        <v>34771.987791792897</v>
      </c>
      <c r="R238" s="61">
        <v>35022</v>
      </c>
      <c r="S238" s="59">
        <v>578994</v>
      </c>
      <c r="T238" s="57">
        <v>513644</v>
      </c>
      <c r="U238" s="57">
        <v>251851</v>
      </c>
      <c r="V238" s="57">
        <v>47652.800512593094</v>
      </c>
      <c r="W238" s="60">
        <v>1392141.800512593</v>
      </c>
      <c r="X238" s="59">
        <v>2258372</v>
      </c>
      <c r="Y238" s="57">
        <v>494168</v>
      </c>
      <c r="Z238" s="57">
        <v>938958</v>
      </c>
      <c r="AA238" s="57">
        <v>159556.42197447628</v>
      </c>
      <c r="AB238" s="58">
        <v>3851054.4219744764</v>
      </c>
      <c r="AC238" s="59">
        <v>-776157.09436414123</v>
      </c>
      <c r="AD238" s="57">
        <v>-1106808.5689152975</v>
      </c>
      <c r="AE238" s="57">
        <v>-736957.44282469666</v>
      </c>
      <c r="AF238" s="57">
        <v>47599.454428885423</v>
      </c>
      <c r="AG238" s="57">
        <v>113411.03021336687</v>
      </c>
      <c r="AH238" s="60">
        <v>0</v>
      </c>
    </row>
    <row r="239" spans="1:34" s="6" customFormat="1" x14ac:dyDescent="0.25">
      <c r="A239" s="52" t="s">
        <v>1827</v>
      </c>
      <c r="B239" s="53" t="s">
        <v>1828</v>
      </c>
      <c r="C239" s="55">
        <v>1.3716500000000001E-3</v>
      </c>
      <c r="D239" s="55">
        <v>1.51578E-3</v>
      </c>
      <c r="E239" s="56">
        <v>23726.69</v>
      </c>
      <c r="F239" s="57">
        <v>314</v>
      </c>
      <c r="G239" s="58">
        <v>24040.69</v>
      </c>
      <c r="H239" s="59">
        <v>387717</v>
      </c>
      <c r="I239" s="57">
        <v>731536</v>
      </c>
      <c r="J239" s="57">
        <v>99839</v>
      </c>
      <c r="K239" s="57">
        <v>143277</v>
      </c>
      <c r="L239" s="60">
        <v>677317</v>
      </c>
      <c r="M239" s="59">
        <v>8663</v>
      </c>
      <c r="N239" s="57">
        <v>1941.4985188474529</v>
      </c>
      <c r="O239" s="57">
        <v>10604.498518847453</v>
      </c>
      <c r="P239" s="57">
        <v>0</v>
      </c>
      <c r="Q239" s="60">
        <v>10604.498518847453</v>
      </c>
      <c r="R239" s="61">
        <v>6890</v>
      </c>
      <c r="S239" s="59">
        <v>113906</v>
      </c>
      <c r="T239" s="57">
        <v>101050</v>
      </c>
      <c r="U239" s="57">
        <v>49547</v>
      </c>
      <c r="V239" s="57">
        <v>62496.183925008489</v>
      </c>
      <c r="W239" s="60">
        <v>326999.18392500852</v>
      </c>
      <c r="X239" s="59">
        <v>444291</v>
      </c>
      <c r="Y239" s="57">
        <v>97218</v>
      </c>
      <c r="Z239" s="57">
        <v>184722</v>
      </c>
      <c r="AA239" s="57">
        <v>133424.77145387174</v>
      </c>
      <c r="AB239" s="58">
        <v>859655.77145387174</v>
      </c>
      <c r="AC239" s="59">
        <v>-165345.55203607556</v>
      </c>
      <c r="AD239" s="57">
        <v>-224593.52287140579</v>
      </c>
      <c r="AE239" s="57">
        <v>-143942.95481936357</v>
      </c>
      <c r="AF239" s="57">
        <v>-7916.7252602201879</v>
      </c>
      <c r="AG239" s="57">
        <v>9142.1674582018532</v>
      </c>
      <c r="AH239" s="60">
        <v>0</v>
      </c>
    </row>
    <row r="240" spans="1:34" s="6" customFormat="1" x14ac:dyDescent="0.25">
      <c r="A240" s="52" t="s">
        <v>1831</v>
      </c>
      <c r="B240" s="53" t="s">
        <v>1832</v>
      </c>
      <c r="C240" s="55">
        <v>7.3990999999999998E-4</v>
      </c>
      <c r="D240" s="55">
        <v>7.5341000000000004E-4</v>
      </c>
      <c r="E240" s="56">
        <v>12798.89</v>
      </c>
      <c r="F240" s="57">
        <v>169</v>
      </c>
      <c r="G240" s="58">
        <v>12967.89</v>
      </c>
      <c r="H240" s="59">
        <v>209146</v>
      </c>
      <c r="I240" s="57">
        <v>394613</v>
      </c>
      <c r="J240" s="57">
        <v>53856</v>
      </c>
      <c r="K240" s="57">
        <v>77288</v>
      </c>
      <c r="L240" s="60">
        <v>365365</v>
      </c>
      <c r="M240" s="59">
        <v>4673</v>
      </c>
      <c r="N240" s="57">
        <v>17436.566845287794</v>
      </c>
      <c r="O240" s="57">
        <v>22109.566845287794</v>
      </c>
      <c r="P240" s="57">
        <v>0</v>
      </c>
      <c r="Q240" s="60">
        <v>22109.566845287794</v>
      </c>
      <c r="R240" s="61">
        <v>3717</v>
      </c>
      <c r="S240" s="59">
        <v>61444</v>
      </c>
      <c r="T240" s="57">
        <v>54509</v>
      </c>
      <c r="U240" s="57">
        <v>26727</v>
      </c>
      <c r="V240" s="57">
        <v>33703.333260820495</v>
      </c>
      <c r="W240" s="60">
        <v>176383.33326082048</v>
      </c>
      <c r="X240" s="59">
        <v>239664</v>
      </c>
      <c r="Y240" s="57">
        <v>52442</v>
      </c>
      <c r="Z240" s="57">
        <v>99645</v>
      </c>
      <c r="AA240" s="57">
        <v>16952.421804011403</v>
      </c>
      <c r="AB240" s="58">
        <v>408703.42180401139</v>
      </c>
      <c r="AC240" s="59">
        <v>-64553.54893887628</v>
      </c>
      <c r="AD240" s="57">
        <v>-110065.42941713918</v>
      </c>
      <c r="AE240" s="57">
        <v>-76402.718669455731</v>
      </c>
      <c r="AF240" s="57">
        <v>7334.8352097436573</v>
      </c>
      <c r="AG240" s="57">
        <v>11366.773272536626</v>
      </c>
      <c r="AH240" s="60">
        <v>0</v>
      </c>
    </row>
    <row r="241" spans="1:34" s="6" customFormat="1" x14ac:dyDescent="0.25">
      <c r="A241" s="52" t="s">
        <v>1833</v>
      </c>
      <c r="B241" s="53" t="s">
        <v>1834</v>
      </c>
      <c r="C241" s="55">
        <v>2.8136900000000002E-3</v>
      </c>
      <c r="D241" s="55">
        <v>2.89237E-3</v>
      </c>
      <c r="E241" s="56">
        <v>48671.1</v>
      </c>
      <c r="F241" s="57">
        <v>643</v>
      </c>
      <c r="G241" s="58">
        <v>49314.1</v>
      </c>
      <c r="H241" s="59">
        <v>795330</v>
      </c>
      <c r="I241" s="57">
        <v>1500612</v>
      </c>
      <c r="J241" s="57">
        <v>204801</v>
      </c>
      <c r="K241" s="57">
        <v>293906</v>
      </c>
      <c r="L241" s="60">
        <v>1389392</v>
      </c>
      <c r="M241" s="59">
        <v>17771</v>
      </c>
      <c r="N241" s="57">
        <v>-133098.42001306711</v>
      </c>
      <c r="O241" s="57">
        <v>-115327.42001306711</v>
      </c>
      <c r="P241" s="57">
        <v>0</v>
      </c>
      <c r="Q241" s="60">
        <v>-115327.42001306711</v>
      </c>
      <c r="R241" s="61">
        <v>14133</v>
      </c>
      <c r="S241" s="59">
        <v>233657</v>
      </c>
      <c r="T241" s="57">
        <v>207285</v>
      </c>
      <c r="U241" s="57">
        <v>101636</v>
      </c>
      <c r="V241" s="57">
        <v>0</v>
      </c>
      <c r="W241" s="60">
        <v>542578</v>
      </c>
      <c r="X241" s="59">
        <v>911382</v>
      </c>
      <c r="Y241" s="57">
        <v>199425</v>
      </c>
      <c r="Z241" s="57">
        <v>378923</v>
      </c>
      <c r="AA241" s="57">
        <v>331434.93369897973</v>
      </c>
      <c r="AB241" s="58">
        <v>1821164.9336989797</v>
      </c>
      <c r="AC241" s="59">
        <v>-433932.77532894065</v>
      </c>
      <c r="AD241" s="57">
        <v>-536452.27314674517</v>
      </c>
      <c r="AE241" s="57">
        <v>-353981.06031382194</v>
      </c>
      <c r="AF241" s="57">
        <v>5288.5629412051312</v>
      </c>
      <c r="AG241" s="57">
        <v>40490.612149322973</v>
      </c>
      <c r="AH241" s="60">
        <v>0</v>
      </c>
    </row>
    <row r="242" spans="1:34" s="6" customFormat="1" x14ac:dyDescent="0.25">
      <c r="A242" s="52" t="s">
        <v>1837</v>
      </c>
      <c r="B242" s="53" t="s">
        <v>1838</v>
      </c>
      <c r="C242" s="55">
        <v>7.3421999999999995E-4</v>
      </c>
      <c r="D242" s="55">
        <v>7.6849999999999998E-4</v>
      </c>
      <c r="E242" s="56">
        <v>12700.47</v>
      </c>
      <c r="F242" s="57">
        <v>168</v>
      </c>
      <c r="G242" s="58">
        <v>12868.47</v>
      </c>
      <c r="H242" s="59">
        <v>207538</v>
      </c>
      <c r="I242" s="57">
        <v>391578</v>
      </c>
      <c r="J242" s="57">
        <v>53442</v>
      </c>
      <c r="K242" s="57">
        <v>76693</v>
      </c>
      <c r="L242" s="60">
        <v>362556</v>
      </c>
      <c r="M242" s="59">
        <v>4637</v>
      </c>
      <c r="N242" s="57">
        <v>-30776.822489635135</v>
      </c>
      <c r="O242" s="57">
        <v>-26139.822489635135</v>
      </c>
      <c r="P242" s="57">
        <v>0</v>
      </c>
      <c r="Q242" s="60">
        <v>-26139.822489635135</v>
      </c>
      <c r="R242" s="61">
        <v>3688</v>
      </c>
      <c r="S242" s="59">
        <v>60972</v>
      </c>
      <c r="T242" s="57">
        <v>54090</v>
      </c>
      <c r="U242" s="57">
        <v>26522</v>
      </c>
      <c r="V242" s="57">
        <v>510.2540745589759</v>
      </c>
      <c r="W242" s="60">
        <v>142094.25407455896</v>
      </c>
      <c r="X242" s="59">
        <v>237821</v>
      </c>
      <c r="Y242" s="57">
        <v>52039</v>
      </c>
      <c r="Z242" s="57">
        <v>98878</v>
      </c>
      <c r="AA242" s="57">
        <v>93533.681272964241</v>
      </c>
      <c r="AB242" s="58">
        <v>482271.68127296423</v>
      </c>
      <c r="AC242" s="59">
        <v>-106095.07310056614</v>
      </c>
      <c r="AD242" s="57">
        <v>-140627.65310837995</v>
      </c>
      <c r="AE242" s="57">
        <v>-95600.17410737407</v>
      </c>
      <c r="AF242" s="57">
        <v>-7043.6740475933766</v>
      </c>
      <c r="AG242" s="57">
        <v>9189.1471655082205</v>
      </c>
      <c r="AH242" s="60">
        <v>0</v>
      </c>
    </row>
    <row r="243" spans="1:34" s="6" customFormat="1" x14ac:dyDescent="0.25">
      <c r="A243" s="52" t="s">
        <v>1839</v>
      </c>
      <c r="B243" s="53" t="s">
        <v>1840</v>
      </c>
      <c r="C243" s="55">
        <v>9.2812999999999999E-4</v>
      </c>
      <c r="D243" s="55">
        <v>7.3360999999999999E-4</v>
      </c>
      <c r="E243" s="56">
        <v>16054.77</v>
      </c>
      <c r="F243" s="57">
        <v>212</v>
      </c>
      <c r="G243" s="58">
        <v>16266.77</v>
      </c>
      <c r="H243" s="59">
        <v>262349</v>
      </c>
      <c r="I243" s="57">
        <v>494995</v>
      </c>
      <c r="J243" s="57">
        <v>67556</v>
      </c>
      <c r="K243" s="57">
        <v>96948</v>
      </c>
      <c r="L243" s="60">
        <v>458308</v>
      </c>
      <c r="M243" s="59">
        <v>5862</v>
      </c>
      <c r="N243" s="57">
        <v>117267.37999721813</v>
      </c>
      <c r="O243" s="57">
        <v>123129.37999721813</v>
      </c>
      <c r="P243" s="57">
        <v>0</v>
      </c>
      <c r="Q243" s="60">
        <v>123129.37999721813</v>
      </c>
      <c r="R243" s="61">
        <v>4662</v>
      </c>
      <c r="S243" s="59">
        <v>77075</v>
      </c>
      <c r="T243" s="57">
        <v>68375</v>
      </c>
      <c r="U243" s="57">
        <v>33526</v>
      </c>
      <c r="V243" s="57">
        <v>459085.6424146049</v>
      </c>
      <c r="W243" s="60">
        <v>638061.6424146049</v>
      </c>
      <c r="X243" s="59">
        <v>300631</v>
      </c>
      <c r="Y243" s="57">
        <v>65783</v>
      </c>
      <c r="Z243" s="57">
        <v>124993</v>
      </c>
      <c r="AA243" s="57">
        <v>0</v>
      </c>
      <c r="AB243" s="58">
        <v>491407</v>
      </c>
      <c r="AC243" s="59">
        <v>16405.37999721813</v>
      </c>
      <c r="AD243" s="57">
        <v>-27555.62000278187</v>
      </c>
      <c r="AE243" s="57">
        <v>24377.37999721813</v>
      </c>
      <c r="AF243" s="57">
        <v>97981.053842786045</v>
      </c>
      <c r="AG243" s="57">
        <v>35446.448580164448</v>
      </c>
      <c r="AH243" s="60">
        <v>0</v>
      </c>
    </row>
    <row r="244" spans="1:34" s="6" customFormat="1" x14ac:dyDescent="0.25">
      <c r="A244" s="52" t="s">
        <v>1841</v>
      </c>
      <c r="B244" s="53" t="s">
        <v>1842</v>
      </c>
      <c r="C244" s="55">
        <v>2.5752000000000001E-4</v>
      </c>
      <c r="D244" s="55">
        <v>3.0194999999999999E-4</v>
      </c>
      <c r="E244" s="56">
        <v>4454.57</v>
      </c>
      <c r="F244" s="57">
        <v>59</v>
      </c>
      <c r="G244" s="58">
        <v>4513.57</v>
      </c>
      <c r="H244" s="59">
        <v>72792</v>
      </c>
      <c r="I244" s="57">
        <v>137342</v>
      </c>
      <c r="J244" s="57">
        <v>18744</v>
      </c>
      <c r="K244" s="57">
        <v>26899</v>
      </c>
      <c r="L244" s="60">
        <v>127163</v>
      </c>
      <c r="M244" s="59">
        <v>1626</v>
      </c>
      <c r="N244" s="57">
        <v>-4270.3677370909663</v>
      </c>
      <c r="O244" s="57">
        <v>-2644.3677370909663</v>
      </c>
      <c r="P244" s="57">
        <v>0</v>
      </c>
      <c r="Q244" s="60">
        <v>-2644.3677370909663</v>
      </c>
      <c r="R244" s="61">
        <v>1294</v>
      </c>
      <c r="S244" s="59">
        <v>21385</v>
      </c>
      <c r="T244" s="57">
        <v>18972</v>
      </c>
      <c r="U244" s="57">
        <v>9302</v>
      </c>
      <c r="V244" s="57">
        <v>6569.8256272820254</v>
      </c>
      <c r="W244" s="60">
        <v>56228.825627282029</v>
      </c>
      <c r="X244" s="59">
        <v>83413</v>
      </c>
      <c r="Y244" s="57">
        <v>18252</v>
      </c>
      <c r="Z244" s="57">
        <v>34681</v>
      </c>
      <c r="AA244" s="57">
        <v>44062.177238187862</v>
      </c>
      <c r="AB244" s="58">
        <v>180408.17723818787</v>
      </c>
      <c r="AC244" s="59">
        <v>-34086.521152981666</v>
      </c>
      <c r="AD244" s="57">
        <v>-50940.601934241691</v>
      </c>
      <c r="AE244" s="57">
        <v>-36502.102899254329</v>
      </c>
      <c r="AF244" s="57">
        <v>-2625.3723333729604</v>
      </c>
      <c r="AG244" s="57">
        <v>-24.7532910551854</v>
      </c>
      <c r="AH244" s="60">
        <v>0</v>
      </c>
    </row>
    <row r="245" spans="1:34" s="6" customFormat="1" x14ac:dyDescent="0.25">
      <c r="A245" s="52" t="s">
        <v>1849</v>
      </c>
      <c r="B245" s="53" t="s">
        <v>1850</v>
      </c>
      <c r="C245" s="55">
        <v>9.6190000000000002E-4</v>
      </c>
      <c r="D245" s="55">
        <v>9.6455E-4</v>
      </c>
      <c r="E245" s="56">
        <v>16638.93</v>
      </c>
      <c r="F245" s="57">
        <v>220</v>
      </c>
      <c r="G245" s="58">
        <v>16858.93</v>
      </c>
      <c r="H245" s="59">
        <v>271895</v>
      </c>
      <c r="I245" s="57">
        <v>513006</v>
      </c>
      <c r="J245" s="57">
        <v>70014</v>
      </c>
      <c r="K245" s="57">
        <v>100476</v>
      </c>
      <c r="L245" s="60">
        <v>474983</v>
      </c>
      <c r="M245" s="59">
        <v>6075</v>
      </c>
      <c r="N245" s="57">
        <v>-36306.318898455451</v>
      </c>
      <c r="O245" s="57">
        <v>-30231.318898455451</v>
      </c>
      <c r="P245" s="57">
        <v>0</v>
      </c>
      <c r="Q245" s="60">
        <v>-30231.318898455451</v>
      </c>
      <c r="R245" s="61">
        <v>4832</v>
      </c>
      <c r="S245" s="59">
        <v>79879</v>
      </c>
      <c r="T245" s="57">
        <v>70863</v>
      </c>
      <c r="U245" s="57">
        <v>34746</v>
      </c>
      <c r="V245" s="57">
        <v>0</v>
      </c>
      <c r="W245" s="60">
        <v>185488</v>
      </c>
      <c r="X245" s="59">
        <v>311569</v>
      </c>
      <c r="Y245" s="57">
        <v>68176</v>
      </c>
      <c r="Z245" s="57">
        <v>129540</v>
      </c>
      <c r="AA245" s="57">
        <v>81146.679140402106</v>
      </c>
      <c r="AB245" s="58">
        <v>590431.67914040212</v>
      </c>
      <c r="AC245" s="59">
        <v>-137337.59885115575</v>
      </c>
      <c r="AD245" s="57">
        <v>-178426.04082063312</v>
      </c>
      <c r="AE245" s="57">
        <v>-114749.31510768978</v>
      </c>
      <c r="AF245" s="57">
        <v>9297.5050120295582</v>
      </c>
      <c r="AG245" s="57">
        <v>16271.770627046972</v>
      </c>
      <c r="AH245" s="60">
        <v>0</v>
      </c>
    </row>
    <row r="246" spans="1:34" s="6" customFormat="1" x14ac:dyDescent="0.25">
      <c r="A246" s="52" t="s">
        <v>1851</v>
      </c>
      <c r="B246" s="53" t="s">
        <v>1852</v>
      </c>
      <c r="C246" s="55">
        <v>6.6060000000000001E-5</v>
      </c>
      <c r="D246" s="55">
        <v>7.1740000000000001E-5</v>
      </c>
      <c r="E246" s="56">
        <v>1142.72</v>
      </c>
      <c r="F246" s="57">
        <v>15</v>
      </c>
      <c r="G246" s="58">
        <v>1157.72</v>
      </c>
      <c r="H246" s="59">
        <v>18673</v>
      </c>
      <c r="I246" s="57">
        <v>35231</v>
      </c>
      <c r="J246" s="57">
        <v>4808</v>
      </c>
      <c r="K246" s="57">
        <v>6900</v>
      </c>
      <c r="L246" s="60">
        <v>32620</v>
      </c>
      <c r="M246" s="59">
        <v>417</v>
      </c>
      <c r="N246" s="57">
        <v>-12756.31208638056</v>
      </c>
      <c r="O246" s="57">
        <v>-12339.31208638056</v>
      </c>
      <c r="P246" s="57">
        <v>0</v>
      </c>
      <c r="Q246" s="60">
        <v>-12339.31208638056</v>
      </c>
      <c r="R246" s="61">
        <v>332</v>
      </c>
      <c r="S246" s="59">
        <v>5486</v>
      </c>
      <c r="T246" s="57">
        <v>4867</v>
      </c>
      <c r="U246" s="57">
        <v>2386</v>
      </c>
      <c r="V246" s="57">
        <v>2031.2906736501754</v>
      </c>
      <c r="W246" s="60">
        <v>14770.290673650175</v>
      </c>
      <c r="X246" s="59">
        <v>21397</v>
      </c>
      <c r="Y246" s="57">
        <v>4682</v>
      </c>
      <c r="Z246" s="57">
        <v>8896</v>
      </c>
      <c r="AA246" s="57">
        <v>11864.804563396096</v>
      </c>
      <c r="AB246" s="58">
        <v>46839.804563396094</v>
      </c>
      <c r="AC246" s="59">
        <v>-12452.937000149355</v>
      </c>
      <c r="AD246" s="57">
        <v>-13885.942055038049</v>
      </c>
      <c r="AE246" s="57">
        <v>-6745.1345257909898</v>
      </c>
      <c r="AF246" s="57">
        <v>446.35053229617944</v>
      </c>
      <c r="AG246" s="57">
        <v>568.14915893629973</v>
      </c>
      <c r="AH246" s="60">
        <v>0</v>
      </c>
    </row>
    <row r="247" spans="1:34" s="6" customFormat="1" x14ac:dyDescent="0.25">
      <c r="A247" s="52" t="s">
        <v>1855</v>
      </c>
      <c r="B247" s="53" t="s">
        <v>1856</v>
      </c>
      <c r="C247" s="55">
        <v>2.40077E-3</v>
      </c>
      <c r="D247" s="55">
        <v>2.4424899999999999E-3</v>
      </c>
      <c r="E247" s="56">
        <v>41528.43</v>
      </c>
      <c r="F247" s="57">
        <v>549</v>
      </c>
      <c r="G247" s="58">
        <v>42077.43</v>
      </c>
      <c r="H247" s="59">
        <v>678613</v>
      </c>
      <c r="I247" s="57">
        <v>1280391</v>
      </c>
      <c r="J247" s="57">
        <v>174746</v>
      </c>
      <c r="K247" s="57">
        <v>250774</v>
      </c>
      <c r="L247" s="60">
        <v>1185493</v>
      </c>
      <c r="M247" s="59">
        <v>15163</v>
      </c>
      <c r="N247" s="57">
        <v>-7254.2555562657981</v>
      </c>
      <c r="O247" s="57">
        <v>7908.7444437342019</v>
      </c>
      <c r="P247" s="57">
        <v>0</v>
      </c>
      <c r="Q247" s="60">
        <v>7908.7444437342019</v>
      </c>
      <c r="R247" s="61">
        <v>12059</v>
      </c>
      <c r="S247" s="59">
        <v>199367</v>
      </c>
      <c r="T247" s="57">
        <v>176865</v>
      </c>
      <c r="U247" s="57">
        <v>86721</v>
      </c>
      <c r="V247" s="57">
        <v>61393.731970451212</v>
      </c>
      <c r="W247" s="60">
        <v>524346.73197045119</v>
      </c>
      <c r="X247" s="59">
        <v>777633</v>
      </c>
      <c r="Y247" s="57">
        <v>170159</v>
      </c>
      <c r="Z247" s="57">
        <v>323315</v>
      </c>
      <c r="AA247" s="57">
        <v>80159.495663963258</v>
      </c>
      <c r="AB247" s="58">
        <v>1351266.4956639633</v>
      </c>
      <c r="AC247" s="59">
        <v>-271730.31040599314</v>
      </c>
      <c r="AD247" s="57">
        <v>-385256.03058662638</v>
      </c>
      <c r="AE247" s="57">
        <v>-238033.84493762447</v>
      </c>
      <c r="AF247" s="57">
        <v>31006.2087717947</v>
      </c>
      <c r="AG247" s="57">
        <v>37094.213464937253</v>
      </c>
      <c r="AH247" s="60">
        <v>0</v>
      </c>
    </row>
    <row r="248" spans="1:34" s="6" customFormat="1" x14ac:dyDescent="0.25">
      <c r="A248" s="52" t="s">
        <v>1861</v>
      </c>
      <c r="B248" s="53" t="s">
        <v>1862</v>
      </c>
      <c r="C248" s="55">
        <v>6.2829100000000001E-3</v>
      </c>
      <c r="D248" s="55">
        <v>5.78066E-3</v>
      </c>
      <c r="E248" s="56">
        <v>108681.44</v>
      </c>
      <c r="F248" s="57">
        <v>1437</v>
      </c>
      <c r="G248" s="58">
        <v>110118.44</v>
      </c>
      <c r="H248" s="59">
        <v>1775956</v>
      </c>
      <c r="I248" s="57">
        <v>3350835</v>
      </c>
      <c r="J248" s="57">
        <v>457317</v>
      </c>
      <c r="K248" s="57">
        <v>656285</v>
      </c>
      <c r="L248" s="60">
        <v>3102483</v>
      </c>
      <c r="M248" s="59">
        <v>39682</v>
      </c>
      <c r="N248" s="57">
        <v>-108652.7151973274</v>
      </c>
      <c r="O248" s="57">
        <v>-68970.715197327401</v>
      </c>
      <c r="P248" s="57">
        <v>0</v>
      </c>
      <c r="Q248" s="60">
        <v>-68970.715197327401</v>
      </c>
      <c r="R248" s="61">
        <v>31559</v>
      </c>
      <c r="S248" s="59">
        <v>521752</v>
      </c>
      <c r="T248" s="57">
        <v>462862</v>
      </c>
      <c r="U248" s="57">
        <v>226952</v>
      </c>
      <c r="V248" s="57">
        <v>391864.22893384454</v>
      </c>
      <c r="W248" s="60">
        <v>1603430.2289338445</v>
      </c>
      <c r="X248" s="59">
        <v>2035098</v>
      </c>
      <c r="Y248" s="57">
        <v>445312</v>
      </c>
      <c r="Z248" s="57">
        <v>846128</v>
      </c>
      <c r="AA248" s="57">
        <v>395089.39144304692</v>
      </c>
      <c r="AB248" s="58">
        <v>3721627.3914430467</v>
      </c>
      <c r="AC248" s="59">
        <v>-743438.04568677733</v>
      </c>
      <c r="AD248" s="57">
        <v>-1037137.0815712011</v>
      </c>
      <c r="AE248" s="57">
        <v>-639343.02689065284</v>
      </c>
      <c r="AF248" s="57">
        <v>143380.77902811181</v>
      </c>
      <c r="AG248" s="57">
        <v>158340.21261131697</v>
      </c>
      <c r="AH248" s="60">
        <v>0</v>
      </c>
    </row>
    <row r="249" spans="1:34" s="6" customFormat="1" x14ac:dyDescent="0.25">
      <c r="A249" s="52" t="s">
        <v>1863</v>
      </c>
      <c r="B249" s="53" t="s">
        <v>1864</v>
      </c>
      <c r="C249" s="55">
        <v>2.9050000000000001E-4</v>
      </c>
      <c r="D249" s="55">
        <v>3.3734999999999999E-4</v>
      </c>
      <c r="E249" s="56">
        <v>5025.03</v>
      </c>
      <c r="F249" s="57">
        <v>66</v>
      </c>
      <c r="G249" s="58">
        <v>5091.03</v>
      </c>
      <c r="H249" s="59">
        <v>82114</v>
      </c>
      <c r="I249" s="57">
        <v>154931</v>
      </c>
      <c r="J249" s="57">
        <v>21145</v>
      </c>
      <c r="K249" s="57">
        <v>30344</v>
      </c>
      <c r="L249" s="60">
        <v>143448</v>
      </c>
      <c r="M249" s="59">
        <v>1835</v>
      </c>
      <c r="N249" s="57">
        <v>673.68270766899241</v>
      </c>
      <c r="O249" s="57">
        <v>2508.6827076689924</v>
      </c>
      <c r="P249" s="57">
        <v>0</v>
      </c>
      <c r="Q249" s="60">
        <v>2508.6827076689924</v>
      </c>
      <c r="R249" s="61">
        <v>1459</v>
      </c>
      <c r="S249" s="59">
        <v>24124</v>
      </c>
      <c r="T249" s="57">
        <v>21401</v>
      </c>
      <c r="U249" s="57">
        <v>10493</v>
      </c>
      <c r="V249" s="57">
        <v>38391.429874649039</v>
      </c>
      <c r="W249" s="60">
        <v>94409.429874649039</v>
      </c>
      <c r="X249" s="59">
        <v>94096</v>
      </c>
      <c r="Y249" s="57">
        <v>20590</v>
      </c>
      <c r="Z249" s="57">
        <v>39122</v>
      </c>
      <c r="AA249" s="57">
        <v>35396.482903621036</v>
      </c>
      <c r="AB249" s="58">
        <v>189204.48290362104</v>
      </c>
      <c r="AC249" s="59">
        <v>-32987.945018318125</v>
      </c>
      <c r="AD249" s="57">
        <v>-40437.990443024297</v>
      </c>
      <c r="AE249" s="57">
        <v>-23345.792180712648</v>
      </c>
      <c r="AF249" s="57">
        <v>1677.8330933095017</v>
      </c>
      <c r="AG249" s="57">
        <v>298.84151977357124</v>
      </c>
      <c r="AH249" s="60">
        <v>0</v>
      </c>
    </row>
    <row r="250" spans="1:34" s="6" customFormat="1" x14ac:dyDescent="0.25">
      <c r="A250" s="52" t="s">
        <v>1867</v>
      </c>
      <c r="B250" s="53" t="s">
        <v>1868</v>
      </c>
      <c r="C250" s="55">
        <v>4.1229999999999999E-4</v>
      </c>
      <c r="D250" s="55">
        <v>3.9819999999999998E-4</v>
      </c>
      <c r="E250" s="56">
        <v>7131.91</v>
      </c>
      <c r="F250" s="57">
        <v>94</v>
      </c>
      <c r="G250" s="58">
        <v>7225.91</v>
      </c>
      <c r="H250" s="59">
        <v>116543</v>
      </c>
      <c r="I250" s="57">
        <v>219890</v>
      </c>
      <c r="J250" s="57">
        <v>30010</v>
      </c>
      <c r="K250" s="57">
        <v>43067</v>
      </c>
      <c r="L250" s="60">
        <v>203593</v>
      </c>
      <c r="M250" s="59">
        <v>2604</v>
      </c>
      <c r="N250" s="57">
        <v>-16159.767914593354</v>
      </c>
      <c r="O250" s="57">
        <v>-13555.767914593354</v>
      </c>
      <c r="P250" s="57">
        <v>0</v>
      </c>
      <c r="Q250" s="60">
        <v>-13555.767914593354</v>
      </c>
      <c r="R250" s="61">
        <v>2071</v>
      </c>
      <c r="S250" s="59">
        <v>34239</v>
      </c>
      <c r="T250" s="57">
        <v>30374</v>
      </c>
      <c r="U250" s="57">
        <v>14893</v>
      </c>
      <c r="V250" s="57">
        <v>29008.791844279396</v>
      </c>
      <c r="W250" s="60">
        <v>108514.79184427939</v>
      </c>
      <c r="X250" s="59">
        <v>133548</v>
      </c>
      <c r="Y250" s="57">
        <v>29222</v>
      </c>
      <c r="Z250" s="57">
        <v>55525</v>
      </c>
      <c r="AA250" s="57">
        <v>30985.050336327557</v>
      </c>
      <c r="AB250" s="58">
        <v>249280.05033632755</v>
      </c>
      <c r="AC250" s="59">
        <v>-49986.303335657896</v>
      </c>
      <c r="AD250" s="57">
        <v>-71487.575353022796</v>
      </c>
      <c r="AE250" s="57">
        <v>-34987.157343446364</v>
      </c>
      <c r="AF250" s="57">
        <v>7195.1188395438749</v>
      </c>
      <c r="AG250" s="57">
        <v>8500.6587005350193</v>
      </c>
      <c r="AH250" s="60">
        <v>0</v>
      </c>
    </row>
    <row r="251" spans="1:34" s="6" customFormat="1" x14ac:dyDescent="0.25">
      <c r="A251" s="52" t="s">
        <v>1875</v>
      </c>
      <c r="B251" s="53" t="s">
        <v>1876</v>
      </c>
      <c r="C251" s="55">
        <v>4.34074E-3</v>
      </c>
      <c r="D251" s="55">
        <v>4.5525299999999999E-3</v>
      </c>
      <c r="E251" s="56">
        <v>75086.02</v>
      </c>
      <c r="F251" s="57">
        <v>992</v>
      </c>
      <c r="G251" s="58">
        <v>76078.02</v>
      </c>
      <c r="H251" s="59">
        <v>1226973</v>
      </c>
      <c r="I251" s="57">
        <v>2315026</v>
      </c>
      <c r="J251" s="57">
        <v>315951</v>
      </c>
      <c r="K251" s="57">
        <v>453415</v>
      </c>
      <c r="L251" s="60">
        <v>2143445</v>
      </c>
      <c r="M251" s="59">
        <v>27416</v>
      </c>
      <c r="N251" s="57">
        <v>-46443.247139766667</v>
      </c>
      <c r="O251" s="57">
        <v>-19027.247139766667</v>
      </c>
      <c r="P251" s="57">
        <v>0</v>
      </c>
      <c r="Q251" s="60">
        <v>-19027.247139766667</v>
      </c>
      <c r="R251" s="61">
        <v>21804</v>
      </c>
      <c r="S251" s="59">
        <v>360468</v>
      </c>
      <c r="T251" s="57">
        <v>319783</v>
      </c>
      <c r="U251" s="57">
        <v>156797</v>
      </c>
      <c r="V251" s="57">
        <v>220812.19940787731</v>
      </c>
      <c r="W251" s="60">
        <v>1057860.1994078774</v>
      </c>
      <c r="X251" s="59">
        <v>1406009</v>
      </c>
      <c r="Y251" s="57">
        <v>307657</v>
      </c>
      <c r="Z251" s="57">
        <v>584573</v>
      </c>
      <c r="AA251" s="57">
        <v>535574.55960964679</v>
      </c>
      <c r="AB251" s="58">
        <v>2833813.5596096469</v>
      </c>
      <c r="AC251" s="59">
        <v>-511911.62939313246</v>
      </c>
      <c r="AD251" s="57">
        <v>-751950.92786382302</v>
      </c>
      <c r="AE251" s="57">
        <v>-580718.4784843619</v>
      </c>
      <c r="AF251" s="57">
        <v>15220.029309885984</v>
      </c>
      <c r="AG251" s="57">
        <v>53407.646229661856</v>
      </c>
      <c r="AH251" s="60">
        <v>0</v>
      </c>
    </row>
    <row r="252" spans="1:34" s="6" customFormat="1" x14ac:dyDescent="0.25">
      <c r="A252" s="52" t="s">
        <v>1881</v>
      </c>
      <c r="B252" s="53" t="s">
        <v>1882</v>
      </c>
      <c r="C252" s="55">
        <v>1.7982E-4</v>
      </c>
      <c r="D252" s="55">
        <v>3.9114E-4</v>
      </c>
      <c r="E252" s="56">
        <v>3110.59</v>
      </c>
      <c r="F252" s="57">
        <v>41</v>
      </c>
      <c r="G252" s="58">
        <v>3151.59</v>
      </c>
      <c r="H252" s="59">
        <v>50829</v>
      </c>
      <c r="I252" s="57">
        <v>95903</v>
      </c>
      <c r="J252" s="57">
        <v>13089</v>
      </c>
      <c r="K252" s="57">
        <v>18783</v>
      </c>
      <c r="L252" s="60">
        <v>88795</v>
      </c>
      <c r="M252" s="59">
        <v>1136</v>
      </c>
      <c r="N252" s="57">
        <v>-127362.01835081982</v>
      </c>
      <c r="O252" s="57">
        <v>-126226.01835081982</v>
      </c>
      <c r="P252" s="57">
        <v>0</v>
      </c>
      <c r="Q252" s="60">
        <v>-126226.01835081982</v>
      </c>
      <c r="R252" s="61">
        <v>903</v>
      </c>
      <c r="S252" s="59">
        <v>14933</v>
      </c>
      <c r="T252" s="57">
        <v>13247</v>
      </c>
      <c r="U252" s="57">
        <v>6495</v>
      </c>
      <c r="V252" s="57">
        <v>0</v>
      </c>
      <c r="W252" s="60">
        <v>34675</v>
      </c>
      <c r="X252" s="59">
        <v>58246</v>
      </c>
      <c r="Y252" s="57">
        <v>12745</v>
      </c>
      <c r="Z252" s="57">
        <v>24217</v>
      </c>
      <c r="AA252" s="57">
        <v>284910.29557860096</v>
      </c>
      <c r="AB252" s="58">
        <v>380118.29557860096</v>
      </c>
      <c r="AC252" s="59">
        <v>-118556.23755448237</v>
      </c>
      <c r="AD252" s="57">
        <v>-95607.926017058402</v>
      </c>
      <c r="AE252" s="57">
        <v>-72113.026490556469</v>
      </c>
      <c r="AF252" s="57">
        <v>-41083.309122048377</v>
      </c>
      <c r="AG252" s="57">
        <v>-18082.796394455305</v>
      </c>
      <c r="AH252" s="60">
        <v>0</v>
      </c>
    </row>
    <row r="253" spans="1:34" s="6" customFormat="1" x14ac:dyDescent="0.25">
      <c r="A253" s="52" t="s">
        <v>1885</v>
      </c>
      <c r="B253" s="53" t="s">
        <v>1886</v>
      </c>
      <c r="C253" s="55">
        <v>1.45212E-2</v>
      </c>
      <c r="D253" s="55">
        <v>1.4111540000000001E-2</v>
      </c>
      <c r="E253" s="56">
        <v>251187.1</v>
      </c>
      <c r="F253" s="57">
        <v>3320</v>
      </c>
      <c r="G253" s="58">
        <v>254507.1</v>
      </c>
      <c r="H253" s="59">
        <v>4104628</v>
      </c>
      <c r="I253" s="57">
        <v>7744523</v>
      </c>
      <c r="J253" s="57">
        <v>1056961</v>
      </c>
      <c r="K253" s="57">
        <v>1516821</v>
      </c>
      <c r="L253" s="60">
        <v>7170527</v>
      </c>
      <c r="M253" s="59">
        <v>91715</v>
      </c>
      <c r="N253" s="57">
        <v>280461.0351324933</v>
      </c>
      <c r="O253" s="57">
        <v>372176.0351324933</v>
      </c>
      <c r="P253" s="57">
        <v>0</v>
      </c>
      <c r="Q253" s="60">
        <v>372176.0351324933</v>
      </c>
      <c r="R253" s="61">
        <v>72941</v>
      </c>
      <c r="S253" s="59">
        <v>1205885</v>
      </c>
      <c r="T253" s="57">
        <v>1069778</v>
      </c>
      <c r="U253" s="57">
        <v>524536</v>
      </c>
      <c r="V253" s="57">
        <v>478806.19986003079</v>
      </c>
      <c r="W253" s="60">
        <v>3279005.1998600308</v>
      </c>
      <c r="X253" s="59">
        <v>4703562</v>
      </c>
      <c r="Y253" s="57">
        <v>1029214</v>
      </c>
      <c r="Z253" s="57">
        <v>1955590</v>
      </c>
      <c r="AA253" s="57">
        <v>65287.432618851941</v>
      </c>
      <c r="AB253" s="58">
        <v>7753653.4326188518</v>
      </c>
      <c r="AC253" s="59">
        <v>-1387745.513045379</v>
      </c>
      <c r="AD253" s="57">
        <v>-2194785.9040241293</v>
      </c>
      <c r="AE253" s="57">
        <v>-1370100.6854395403</v>
      </c>
      <c r="AF253" s="57">
        <v>187284.60002922028</v>
      </c>
      <c r="AG253" s="57">
        <v>290699.26972100791</v>
      </c>
      <c r="AH253" s="60">
        <v>0</v>
      </c>
    </row>
    <row r="254" spans="1:34" s="6" customFormat="1" x14ac:dyDescent="0.25">
      <c r="A254" s="52" t="s">
        <v>1887</v>
      </c>
      <c r="B254" s="53" t="s">
        <v>1888</v>
      </c>
      <c r="C254" s="55">
        <v>5.9744400000000001E-3</v>
      </c>
      <c r="D254" s="55">
        <v>5.7514300000000001E-3</v>
      </c>
      <c r="E254" s="56">
        <v>103345.7</v>
      </c>
      <c r="F254" s="57">
        <v>1366</v>
      </c>
      <c r="G254" s="58">
        <v>104711.7</v>
      </c>
      <c r="H254" s="59">
        <v>1688762</v>
      </c>
      <c r="I254" s="57">
        <v>3186320</v>
      </c>
      <c r="J254" s="57">
        <v>434864</v>
      </c>
      <c r="K254" s="57">
        <v>624064</v>
      </c>
      <c r="L254" s="60">
        <v>2950162</v>
      </c>
      <c r="M254" s="59">
        <v>37734</v>
      </c>
      <c r="N254" s="57">
        <v>-10740.345992654518</v>
      </c>
      <c r="O254" s="57">
        <v>26993.654007345482</v>
      </c>
      <c r="P254" s="57">
        <v>0</v>
      </c>
      <c r="Q254" s="60">
        <v>26993.654007345482</v>
      </c>
      <c r="R254" s="61">
        <v>30010</v>
      </c>
      <c r="S254" s="59">
        <v>496136</v>
      </c>
      <c r="T254" s="57">
        <v>440137</v>
      </c>
      <c r="U254" s="57">
        <v>215809</v>
      </c>
      <c r="V254" s="57">
        <v>205999.58688419216</v>
      </c>
      <c r="W254" s="60">
        <v>1358081.5868841922</v>
      </c>
      <c r="X254" s="59">
        <v>1935181</v>
      </c>
      <c r="Y254" s="57">
        <v>423448</v>
      </c>
      <c r="Z254" s="57">
        <v>804586</v>
      </c>
      <c r="AA254" s="57">
        <v>117843.19984065821</v>
      </c>
      <c r="AB254" s="58">
        <v>3281058.1998406583</v>
      </c>
      <c r="AC254" s="59">
        <v>-657271.35540426604</v>
      </c>
      <c r="AD254" s="57">
        <v>-931157.15609058866</v>
      </c>
      <c r="AE254" s="57">
        <v>-548076.96538928873</v>
      </c>
      <c r="AF254" s="57">
        <v>88470.825434946106</v>
      </c>
      <c r="AG254" s="57">
        <v>125058.03849273123</v>
      </c>
      <c r="AH254" s="60">
        <v>0</v>
      </c>
    </row>
    <row r="255" spans="1:34" s="6" customFormat="1" x14ac:dyDescent="0.25">
      <c r="A255" s="52" t="s">
        <v>1889</v>
      </c>
      <c r="B255" s="53" t="s">
        <v>1890</v>
      </c>
      <c r="C255" s="55">
        <v>1.64583E-3</v>
      </c>
      <c r="D255" s="55">
        <v>1.3586900000000001E-3</v>
      </c>
      <c r="E255" s="56">
        <v>28469.53</v>
      </c>
      <c r="F255" s="57">
        <v>376</v>
      </c>
      <c r="G255" s="58">
        <v>28845.53</v>
      </c>
      <c r="H255" s="59">
        <v>465218</v>
      </c>
      <c r="I255" s="57">
        <v>877763</v>
      </c>
      <c r="J255" s="57">
        <v>119796</v>
      </c>
      <c r="K255" s="57">
        <v>171916</v>
      </c>
      <c r="L255" s="60">
        <v>812706</v>
      </c>
      <c r="M255" s="59">
        <v>10395</v>
      </c>
      <c r="N255" s="57">
        <v>71880.631154008835</v>
      </c>
      <c r="O255" s="57">
        <v>82275.631154008835</v>
      </c>
      <c r="P255" s="57">
        <v>0</v>
      </c>
      <c r="Q255" s="60">
        <v>82275.631154008835</v>
      </c>
      <c r="R255" s="61">
        <v>8267</v>
      </c>
      <c r="S255" s="59">
        <v>136675</v>
      </c>
      <c r="T255" s="57">
        <v>121248</v>
      </c>
      <c r="U255" s="57">
        <v>59451</v>
      </c>
      <c r="V255" s="57">
        <v>266860.4671191111</v>
      </c>
      <c r="W255" s="60">
        <v>584234.4671191111</v>
      </c>
      <c r="X255" s="59">
        <v>533101</v>
      </c>
      <c r="Y255" s="57">
        <v>116651</v>
      </c>
      <c r="Z255" s="57">
        <v>221646</v>
      </c>
      <c r="AA255" s="57">
        <v>1553.2301607127688</v>
      </c>
      <c r="AB255" s="58">
        <v>872951.23016071273</v>
      </c>
      <c r="AC255" s="59">
        <v>-102899.45731767228</v>
      </c>
      <c r="AD255" s="57">
        <v>-193211.90284696381</v>
      </c>
      <c r="AE255" s="57">
        <v>-104252.47000208961</v>
      </c>
      <c r="AF255" s="57">
        <v>54582.753929736959</v>
      </c>
      <c r="AG255" s="57">
        <v>57064.313195387127</v>
      </c>
      <c r="AH255" s="60">
        <v>0</v>
      </c>
    </row>
    <row r="256" spans="1:34" s="6" customFormat="1" x14ac:dyDescent="0.25">
      <c r="A256" s="52" t="s">
        <v>1891</v>
      </c>
      <c r="B256" s="53" t="s">
        <v>1892</v>
      </c>
      <c r="C256" s="55">
        <v>2.05119E-3</v>
      </c>
      <c r="D256" s="55">
        <v>1.9407999999999999E-3</v>
      </c>
      <c r="E256" s="56">
        <v>35481.4</v>
      </c>
      <c r="F256" s="57">
        <v>469</v>
      </c>
      <c r="G256" s="58">
        <v>35950.400000000001</v>
      </c>
      <c r="H256" s="59">
        <v>579799</v>
      </c>
      <c r="I256" s="57">
        <v>1093951</v>
      </c>
      <c r="J256" s="57">
        <v>149301</v>
      </c>
      <c r="K256" s="57">
        <v>214258</v>
      </c>
      <c r="L256" s="60">
        <v>1012872</v>
      </c>
      <c r="M256" s="59">
        <v>12955</v>
      </c>
      <c r="N256" s="57">
        <v>85298.367250809941</v>
      </c>
      <c r="O256" s="57">
        <v>98253.367250809941</v>
      </c>
      <c r="P256" s="57">
        <v>0</v>
      </c>
      <c r="Q256" s="60">
        <v>98253.367250809941</v>
      </c>
      <c r="R256" s="61">
        <v>10303</v>
      </c>
      <c r="S256" s="59">
        <v>170337</v>
      </c>
      <c r="T256" s="57">
        <v>151111</v>
      </c>
      <c r="U256" s="57">
        <v>74093</v>
      </c>
      <c r="V256" s="57">
        <v>307748.91043584258</v>
      </c>
      <c r="W256" s="60">
        <v>703289.91043584258</v>
      </c>
      <c r="X256" s="59">
        <v>664401</v>
      </c>
      <c r="Y256" s="57">
        <v>145382</v>
      </c>
      <c r="Z256" s="57">
        <v>276237</v>
      </c>
      <c r="AA256" s="57">
        <v>0</v>
      </c>
      <c r="AB256" s="58">
        <v>1086020</v>
      </c>
      <c r="AC256" s="59">
        <v>-124446.65227926819</v>
      </c>
      <c r="AD256" s="57">
        <v>-226426.98458423244</v>
      </c>
      <c r="AE256" s="57">
        <v>-128510.9850698642</v>
      </c>
      <c r="AF256" s="57">
        <v>50329.867365477861</v>
      </c>
      <c r="AG256" s="57">
        <v>46324.665003729548</v>
      </c>
      <c r="AH256" s="60">
        <v>0</v>
      </c>
    </row>
    <row r="257" spans="1:34" s="6" customFormat="1" x14ac:dyDescent="0.25">
      <c r="A257" s="52" t="s">
        <v>1893</v>
      </c>
      <c r="B257" s="53" t="s">
        <v>1894</v>
      </c>
      <c r="C257" s="55">
        <v>7.4147999999999998E-4</v>
      </c>
      <c r="D257" s="55">
        <v>6.5370999999999995E-4</v>
      </c>
      <c r="E257" s="56">
        <v>12826.1</v>
      </c>
      <c r="F257" s="57">
        <v>170</v>
      </c>
      <c r="G257" s="58">
        <v>12996.1</v>
      </c>
      <c r="H257" s="59">
        <v>209590</v>
      </c>
      <c r="I257" s="57">
        <v>395450</v>
      </c>
      <c r="J257" s="57">
        <v>53970</v>
      </c>
      <c r="K257" s="57">
        <v>77452</v>
      </c>
      <c r="L257" s="60">
        <v>366141</v>
      </c>
      <c r="M257" s="59">
        <v>4683</v>
      </c>
      <c r="N257" s="57">
        <v>-9511.6151979930037</v>
      </c>
      <c r="O257" s="57">
        <v>-4828.6151979930037</v>
      </c>
      <c r="P257" s="57">
        <v>0</v>
      </c>
      <c r="Q257" s="60">
        <v>-4828.6151979930037</v>
      </c>
      <c r="R257" s="61">
        <v>3724</v>
      </c>
      <c r="S257" s="59">
        <v>61575</v>
      </c>
      <c r="T257" s="57">
        <v>54625</v>
      </c>
      <c r="U257" s="57">
        <v>26784</v>
      </c>
      <c r="V257" s="57">
        <v>44580.996955949151</v>
      </c>
      <c r="W257" s="60">
        <v>187564.99695594914</v>
      </c>
      <c r="X257" s="59">
        <v>240173</v>
      </c>
      <c r="Y257" s="57">
        <v>52554</v>
      </c>
      <c r="Z257" s="57">
        <v>99856</v>
      </c>
      <c r="AA257" s="57">
        <v>74372.845533886546</v>
      </c>
      <c r="AB257" s="58">
        <v>466955.84553388658</v>
      </c>
      <c r="AC257" s="59">
        <v>-99969.749732853466</v>
      </c>
      <c r="AD257" s="57">
        <v>-130260.03929103058</v>
      </c>
      <c r="AE257" s="57">
        <v>-82710.616716859688</v>
      </c>
      <c r="AF257" s="57">
        <v>12008.533450540701</v>
      </c>
      <c r="AG257" s="57">
        <v>21541.023712265574</v>
      </c>
      <c r="AH257" s="60">
        <v>0</v>
      </c>
    </row>
    <row r="258" spans="1:34" s="6" customFormat="1" x14ac:dyDescent="0.25">
      <c r="A258" s="52" t="s">
        <v>1899</v>
      </c>
      <c r="B258" s="53" t="s">
        <v>1900</v>
      </c>
      <c r="C258" s="55">
        <v>1.3553E-4</v>
      </c>
      <c r="D258" s="55">
        <v>1.4326000000000001E-4</v>
      </c>
      <c r="E258" s="56">
        <v>2344.37</v>
      </c>
      <c r="F258" s="57">
        <v>31</v>
      </c>
      <c r="G258" s="58">
        <v>2375.37</v>
      </c>
      <c r="H258" s="59">
        <v>38310</v>
      </c>
      <c r="I258" s="57">
        <v>72282</v>
      </c>
      <c r="J258" s="57">
        <v>9865</v>
      </c>
      <c r="K258" s="57">
        <v>14157</v>
      </c>
      <c r="L258" s="60">
        <v>66924</v>
      </c>
      <c r="M258" s="59">
        <v>856</v>
      </c>
      <c r="N258" s="57">
        <v>2588.2245027340614</v>
      </c>
      <c r="O258" s="57">
        <v>3444.2245027340614</v>
      </c>
      <c r="P258" s="57">
        <v>0</v>
      </c>
      <c r="Q258" s="60">
        <v>3444.2245027340614</v>
      </c>
      <c r="R258" s="61">
        <v>681</v>
      </c>
      <c r="S258" s="59">
        <v>11255</v>
      </c>
      <c r="T258" s="57">
        <v>9985</v>
      </c>
      <c r="U258" s="57">
        <v>4896</v>
      </c>
      <c r="V258" s="57">
        <v>898.65130129670729</v>
      </c>
      <c r="W258" s="60">
        <v>27034.651301296708</v>
      </c>
      <c r="X258" s="59">
        <v>43900</v>
      </c>
      <c r="Y258" s="57">
        <v>9606</v>
      </c>
      <c r="Z258" s="57">
        <v>18252</v>
      </c>
      <c r="AA258" s="57">
        <v>15449.66578063019</v>
      </c>
      <c r="AB258" s="58">
        <v>87207.665780630196</v>
      </c>
      <c r="AC258" s="59">
        <v>-23742.285413604222</v>
      </c>
      <c r="AD258" s="57">
        <v>-23233.888297353351</v>
      </c>
      <c r="AE258" s="57">
        <v>-14839.320730369549</v>
      </c>
      <c r="AF258" s="57">
        <v>86.877165240141721</v>
      </c>
      <c r="AG258" s="57">
        <v>1555.6027967535001</v>
      </c>
      <c r="AH258" s="60">
        <v>0</v>
      </c>
    </row>
    <row r="259" spans="1:34" s="6" customFormat="1" x14ac:dyDescent="0.25">
      <c r="A259" s="52" t="s">
        <v>1901</v>
      </c>
      <c r="B259" s="53" t="s">
        <v>1902</v>
      </c>
      <c r="C259" s="55">
        <v>1.3719000000000001E-4</v>
      </c>
      <c r="D259" s="55">
        <v>1.6869000000000001E-4</v>
      </c>
      <c r="E259" s="56">
        <v>2373.1799999999998</v>
      </c>
      <c r="F259" s="57">
        <v>31</v>
      </c>
      <c r="G259" s="58">
        <v>2404.1799999999998</v>
      </c>
      <c r="H259" s="59">
        <v>38779</v>
      </c>
      <c r="I259" s="57">
        <v>73167</v>
      </c>
      <c r="J259" s="57">
        <v>9986</v>
      </c>
      <c r="K259" s="57">
        <v>14330</v>
      </c>
      <c r="L259" s="60">
        <v>67744</v>
      </c>
      <c r="M259" s="59">
        <v>866</v>
      </c>
      <c r="N259" s="57">
        <v>-31535.183520310427</v>
      </c>
      <c r="O259" s="57">
        <v>-30669.183520310427</v>
      </c>
      <c r="P259" s="57">
        <v>0</v>
      </c>
      <c r="Q259" s="60">
        <v>-30669.183520310427</v>
      </c>
      <c r="R259" s="61">
        <v>689</v>
      </c>
      <c r="S259" s="59">
        <v>11393</v>
      </c>
      <c r="T259" s="57">
        <v>10107</v>
      </c>
      <c r="U259" s="57">
        <v>4956</v>
      </c>
      <c r="V259" s="57">
        <v>2912.4349846688178</v>
      </c>
      <c r="W259" s="60">
        <v>29368.434984668816</v>
      </c>
      <c r="X259" s="59">
        <v>44437</v>
      </c>
      <c r="Y259" s="57">
        <v>9724</v>
      </c>
      <c r="Z259" s="57">
        <v>18476</v>
      </c>
      <c r="AA259" s="57">
        <v>119587.62996002327</v>
      </c>
      <c r="AB259" s="58">
        <v>192224.62996002327</v>
      </c>
      <c r="AC259" s="59">
        <v>-47108.075191156327</v>
      </c>
      <c r="AD259" s="57">
        <v>-55790.108022187618</v>
      </c>
      <c r="AE259" s="57">
        <v>-43500.56836344445</v>
      </c>
      <c r="AF259" s="57">
        <v>-15660.657132048967</v>
      </c>
      <c r="AG259" s="57">
        <v>-796.78626651707691</v>
      </c>
      <c r="AH259" s="60">
        <v>0</v>
      </c>
    </row>
    <row r="260" spans="1:34" s="6" customFormat="1" x14ac:dyDescent="0.25">
      <c r="A260" s="52" t="s">
        <v>1905</v>
      </c>
      <c r="B260" s="53" t="s">
        <v>1906</v>
      </c>
      <c r="C260" s="55">
        <v>5.1296999999999996E-4</v>
      </c>
      <c r="D260" s="55">
        <v>4.6663999999999999E-4</v>
      </c>
      <c r="E260" s="56">
        <v>8873.2999999999993</v>
      </c>
      <c r="F260" s="57">
        <v>117</v>
      </c>
      <c r="G260" s="58">
        <v>8990.2999999999993</v>
      </c>
      <c r="H260" s="59">
        <v>144998</v>
      </c>
      <c r="I260" s="57">
        <v>273580</v>
      </c>
      <c r="J260" s="57">
        <v>37338</v>
      </c>
      <c r="K260" s="57">
        <v>53583</v>
      </c>
      <c r="L260" s="60">
        <v>253303</v>
      </c>
      <c r="M260" s="59">
        <v>3240</v>
      </c>
      <c r="N260" s="57">
        <v>-14098.520775815392</v>
      </c>
      <c r="O260" s="57">
        <v>-10858.520775815392</v>
      </c>
      <c r="P260" s="57">
        <v>0</v>
      </c>
      <c r="Q260" s="60">
        <v>-10858.520775815392</v>
      </c>
      <c r="R260" s="61">
        <v>2577</v>
      </c>
      <c r="S260" s="59">
        <v>42599</v>
      </c>
      <c r="T260" s="57">
        <v>37791</v>
      </c>
      <c r="U260" s="57">
        <v>18530</v>
      </c>
      <c r="V260" s="57">
        <v>32612.050979468288</v>
      </c>
      <c r="W260" s="60">
        <v>131532.05097946827</v>
      </c>
      <c r="X260" s="59">
        <v>166156</v>
      </c>
      <c r="Y260" s="57">
        <v>36358</v>
      </c>
      <c r="Z260" s="57">
        <v>69082</v>
      </c>
      <c r="AA260" s="57">
        <v>52308.827019514109</v>
      </c>
      <c r="AB260" s="58">
        <v>323904.82701951411</v>
      </c>
      <c r="AC260" s="59">
        <v>-62451.457723485546</v>
      </c>
      <c r="AD260" s="57">
        <v>-90725.471986066928</v>
      </c>
      <c r="AE260" s="57">
        <v>-61996.340780520404</v>
      </c>
      <c r="AF260" s="57">
        <v>9337.7893044472257</v>
      </c>
      <c r="AG260" s="57">
        <v>13462.705145579832</v>
      </c>
      <c r="AH260" s="60">
        <v>0</v>
      </c>
    </row>
    <row r="261" spans="1:34" s="6" customFormat="1" x14ac:dyDescent="0.25">
      <c r="A261" s="52" t="s">
        <v>1911</v>
      </c>
      <c r="B261" s="53" t="s">
        <v>1912</v>
      </c>
      <c r="C261" s="55">
        <v>6.8619999999999998E-4</v>
      </c>
      <c r="D261" s="55">
        <v>9.3904000000000004E-4</v>
      </c>
      <c r="E261" s="56">
        <v>11869.9</v>
      </c>
      <c r="F261" s="57">
        <v>157</v>
      </c>
      <c r="G261" s="58">
        <v>12026.9</v>
      </c>
      <c r="H261" s="59">
        <v>193964</v>
      </c>
      <c r="I261" s="57">
        <v>365968</v>
      </c>
      <c r="J261" s="57">
        <v>49947</v>
      </c>
      <c r="K261" s="57">
        <v>71677</v>
      </c>
      <c r="L261" s="60">
        <v>338844</v>
      </c>
      <c r="M261" s="59">
        <v>4334</v>
      </c>
      <c r="N261" s="57">
        <v>-63627.607419143736</v>
      </c>
      <c r="O261" s="57">
        <v>-59293.607419143736</v>
      </c>
      <c r="P261" s="57">
        <v>0</v>
      </c>
      <c r="Q261" s="60">
        <v>-59293.607419143736</v>
      </c>
      <c r="R261" s="61">
        <v>3447</v>
      </c>
      <c r="S261" s="59">
        <v>56984</v>
      </c>
      <c r="T261" s="57">
        <v>50552</v>
      </c>
      <c r="U261" s="57">
        <v>24787</v>
      </c>
      <c r="V261" s="57">
        <v>6960.5688241950756</v>
      </c>
      <c r="W261" s="60">
        <v>139283.56882419507</v>
      </c>
      <c r="X261" s="59">
        <v>222267</v>
      </c>
      <c r="Y261" s="57">
        <v>48636</v>
      </c>
      <c r="Z261" s="57">
        <v>92411</v>
      </c>
      <c r="AA261" s="57">
        <v>198345.49459401632</v>
      </c>
      <c r="AB261" s="58">
        <v>561659.49459401635</v>
      </c>
      <c r="AC261" s="59">
        <v>-134067.31706035108</v>
      </c>
      <c r="AD261" s="57">
        <v>-154629.37438425803</v>
      </c>
      <c r="AE261" s="57">
        <v>-97555.019373879913</v>
      </c>
      <c r="AF261" s="57">
        <v>-22588.794497785377</v>
      </c>
      <c r="AG261" s="57">
        <v>-13535.420453546933</v>
      </c>
      <c r="AH261" s="60">
        <v>0</v>
      </c>
    </row>
    <row r="262" spans="1:34" s="6" customFormat="1" x14ac:dyDescent="0.25">
      <c r="A262" s="52" t="s">
        <v>1913</v>
      </c>
      <c r="B262" s="53" t="s">
        <v>1914</v>
      </c>
      <c r="C262" s="55">
        <v>1.81142E-3</v>
      </c>
      <c r="D262" s="55">
        <v>1.59114E-3</v>
      </c>
      <c r="E262" s="56">
        <v>31333.85</v>
      </c>
      <c r="F262" s="57">
        <v>414</v>
      </c>
      <c r="G262" s="58">
        <v>31747.85</v>
      </c>
      <c r="H262" s="59">
        <v>512024</v>
      </c>
      <c r="I262" s="57">
        <v>966076</v>
      </c>
      <c r="J262" s="57">
        <v>131849</v>
      </c>
      <c r="K262" s="57">
        <v>189213</v>
      </c>
      <c r="L262" s="60">
        <v>894474</v>
      </c>
      <c r="M262" s="59">
        <v>11441</v>
      </c>
      <c r="N262" s="57">
        <v>32045.341438029547</v>
      </c>
      <c r="O262" s="57">
        <v>43486.341438029543</v>
      </c>
      <c r="P262" s="57">
        <v>0</v>
      </c>
      <c r="Q262" s="60">
        <v>43486.341438029543</v>
      </c>
      <c r="R262" s="61">
        <v>9099</v>
      </c>
      <c r="S262" s="59">
        <v>150426</v>
      </c>
      <c r="T262" s="57">
        <v>133447</v>
      </c>
      <c r="U262" s="57">
        <v>65432</v>
      </c>
      <c r="V262" s="57">
        <v>158428.35771885226</v>
      </c>
      <c r="W262" s="60">
        <v>507733.35771885223</v>
      </c>
      <c r="X262" s="59">
        <v>586737</v>
      </c>
      <c r="Y262" s="57">
        <v>128387</v>
      </c>
      <c r="Z262" s="57">
        <v>243946</v>
      </c>
      <c r="AA262" s="57">
        <v>41920.420975074725</v>
      </c>
      <c r="AB262" s="58">
        <v>1000990.4209750748</v>
      </c>
      <c r="AC262" s="59">
        <v>-162788.22153245923</v>
      </c>
      <c r="AD262" s="57">
        <v>-265914.83274392463</v>
      </c>
      <c r="AE262" s="57">
        <v>-164279.86262350614</v>
      </c>
      <c r="AF262" s="57">
        <v>46512.09920034917</v>
      </c>
      <c r="AG262" s="57">
        <v>53213.754443318394</v>
      </c>
      <c r="AH262" s="60">
        <v>0</v>
      </c>
    </row>
    <row r="263" spans="1:34" s="6" customFormat="1" x14ac:dyDescent="0.25">
      <c r="A263" s="52" t="s">
        <v>1941</v>
      </c>
      <c r="B263" s="53" t="s">
        <v>1942</v>
      </c>
      <c r="C263" s="55">
        <v>7.2777400000000004E-3</v>
      </c>
      <c r="D263" s="55">
        <v>7.4958400000000001E-3</v>
      </c>
      <c r="E263" s="56">
        <v>125890</v>
      </c>
      <c r="F263" s="57">
        <v>1664</v>
      </c>
      <c r="G263" s="58">
        <v>127554</v>
      </c>
      <c r="H263" s="59">
        <v>2057159</v>
      </c>
      <c r="I263" s="57">
        <v>3881403</v>
      </c>
      <c r="J263" s="57">
        <v>529728</v>
      </c>
      <c r="K263" s="57">
        <v>760201</v>
      </c>
      <c r="L263" s="60">
        <v>3593727</v>
      </c>
      <c r="M263" s="59">
        <v>45966</v>
      </c>
      <c r="N263" s="57">
        <v>-7616.797013134179</v>
      </c>
      <c r="O263" s="57">
        <v>38349.202986865821</v>
      </c>
      <c r="P263" s="57">
        <v>0</v>
      </c>
      <c r="Q263" s="60">
        <v>38349.202986865821</v>
      </c>
      <c r="R263" s="61">
        <v>36557</v>
      </c>
      <c r="S263" s="59">
        <v>604366</v>
      </c>
      <c r="T263" s="57">
        <v>536152</v>
      </c>
      <c r="U263" s="57">
        <v>262887</v>
      </c>
      <c r="V263" s="57">
        <v>305428.9837356002</v>
      </c>
      <c r="W263" s="60">
        <v>1708833.9837356003</v>
      </c>
      <c r="X263" s="59">
        <v>2357333</v>
      </c>
      <c r="Y263" s="57">
        <v>515822</v>
      </c>
      <c r="Z263" s="57">
        <v>980103</v>
      </c>
      <c r="AA263" s="57">
        <v>449386.20880579005</v>
      </c>
      <c r="AB263" s="58">
        <v>4302644.2088057902</v>
      </c>
      <c r="AC263" s="59">
        <v>-838564.47691462375</v>
      </c>
      <c r="AD263" s="57">
        <v>-1239288.5158448198</v>
      </c>
      <c r="AE263" s="57">
        <v>-693669.8513818488</v>
      </c>
      <c r="AF263" s="57">
        <v>74444.85987880695</v>
      </c>
      <c r="AG263" s="57">
        <v>103267.75919229571</v>
      </c>
      <c r="AH263" s="60">
        <v>0</v>
      </c>
    </row>
    <row r="264" spans="1:34" s="6" customFormat="1" x14ac:dyDescent="0.25">
      <c r="A264" s="52" t="s">
        <v>1945</v>
      </c>
      <c r="B264" s="53" t="s">
        <v>1946</v>
      </c>
      <c r="C264" s="55">
        <v>1.4689999999999999E-4</v>
      </c>
      <c r="D264" s="55">
        <v>8.4790000000000006E-5</v>
      </c>
      <c r="E264" s="56">
        <v>2541</v>
      </c>
      <c r="F264" s="57">
        <v>34</v>
      </c>
      <c r="G264" s="58">
        <v>2575</v>
      </c>
      <c r="H264" s="59">
        <v>41523</v>
      </c>
      <c r="I264" s="57">
        <v>78345</v>
      </c>
      <c r="J264" s="57">
        <v>10692</v>
      </c>
      <c r="K264" s="57">
        <v>15345</v>
      </c>
      <c r="L264" s="60">
        <v>72539</v>
      </c>
      <c r="M264" s="59">
        <v>928</v>
      </c>
      <c r="N264" s="57">
        <v>8764.1159145953061</v>
      </c>
      <c r="O264" s="57">
        <v>9692.1159145953061</v>
      </c>
      <c r="P264" s="57">
        <v>0</v>
      </c>
      <c r="Q264" s="60">
        <v>9692.1159145953061</v>
      </c>
      <c r="R264" s="61">
        <v>738</v>
      </c>
      <c r="S264" s="59">
        <v>12199</v>
      </c>
      <c r="T264" s="57">
        <v>10822</v>
      </c>
      <c r="U264" s="57">
        <v>5306</v>
      </c>
      <c r="V264" s="57">
        <v>69490.165037253828</v>
      </c>
      <c r="W264" s="60">
        <v>97817.165037253828</v>
      </c>
      <c r="X264" s="59">
        <v>47582</v>
      </c>
      <c r="Y264" s="57">
        <v>10412</v>
      </c>
      <c r="Z264" s="57">
        <v>19783</v>
      </c>
      <c r="AA264" s="57">
        <v>5756.1650957959346</v>
      </c>
      <c r="AB264" s="58">
        <v>83533.165095795935</v>
      </c>
      <c r="AC264" s="59">
        <v>-3187.0848077887058</v>
      </c>
      <c r="AD264" s="57">
        <v>-4388.9197119927703</v>
      </c>
      <c r="AE264" s="57">
        <v>2489.6435611683228</v>
      </c>
      <c r="AF264" s="57">
        <v>10621.819806778289</v>
      </c>
      <c r="AG264" s="57">
        <v>8748.5410932927625</v>
      </c>
      <c r="AH264" s="60">
        <v>0</v>
      </c>
    </row>
    <row r="265" spans="1:34" s="6" customFormat="1" x14ac:dyDescent="0.25">
      <c r="A265" s="52" t="s">
        <v>1951</v>
      </c>
      <c r="B265" s="53" t="s">
        <v>1952</v>
      </c>
      <c r="C265" s="55">
        <v>6.5335000000000002E-4</v>
      </c>
      <c r="D265" s="55">
        <v>0</v>
      </c>
      <c r="E265" s="56">
        <v>11301.55</v>
      </c>
      <c r="F265" s="57">
        <v>149</v>
      </c>
      <c r="G265" s="58">
        <v>11450.55</v>
      </c>
      <c r="H265" s="59">
        <v>184679</v>
      </c>
      <c r="I265" s="57">
        <v>348448</v>
      </c>
      <c r="J265" s="57">
        <v>47556</v>
      </c>
      <c r="K265" s="57">
        <v>68246</v>
      </c>
      <c r="L265" s="60">
        <v>322622</v>
      </c>
      <c r="M265" s="59">
        <v>4127</v>
      </c>
      <c r="N265" s="57">
        <v>69349.409417281131</v>
      </c>
      <c r="O265" s="57">
        <v>73476.409417281131</v>
      </c>
      <c r="P265" s="57">
        <v>0</v>
      </c>
      <c r="Q265" s="60">
        <v>73476.409417281131</v>
      </c>
      <c r="R265" s="61">
        <v>3282</v>
      </c>
      <c r="S265" s="59">
        <v>54256</v>
      </c>
      <c r="T265" s="57">
        <v>48132</v>
      </c>
      <c r="U265" s="57">
        <v>23600</v>
      </c>
      <c r="V265" s="57">
        <v>342586.08252136881</v>
      </c>
      <c r="W265" s="60">
        <v>468574.08252136881</v>
      </c>
      <c r="X265" s="59">
        <v>211627</v>
      </c>
      <c r="Y265" s="57">
        <v>46307</v>
      </c>
      <c r="Z265" s="57">
        <v>87988</v>
      </c>
      <c r="AA265" s="57">
        <v>0</v>
      </c>
      <c r="AB265" s="58">
        <v>345922</v>
      </c>
      <c r="AC265" s="59">
        <v>-1651.590582718869</v>
      </c>
      <c r="AD265" s="57">
        <v>-32597.590582718869</v>
      </c>
      <c r="AE265" s="57">
        <v>3960.409417281131</v>
      </c>
      <c r="AF265" s="57">
        <v>76246.409417281131</v>
      </c>
      <c r="AG265" s="57">
        <v>76694.444852244284</v>
      </c>
      <c r="AH265" s="60">
        <v>0</v>
      </c>
    </row>
    <row r="266" spans="1:34" s="6" customFormat="1" x14ac:dyDescent="0.25">
      <c r="A266" s="52" t="s">
        <v>1953</v>
      </c>
      <c r="B266" s="53" t="s">
        <v>1954</v>
      </c>
      <c r="C266" s="55">
        <v>6.8800000000000005E-5</v>
      </c>
      <c r="D266" s="55">
        <v>6.8289999999999998E-5</v>
      </c>
      <c r="E266" s="56">
        <v>1190.03</v>
      </c>
      <c r="F266" s="57">
        <v>16</v>
      </c>
      <c r="G266" s="58">
        <v>1206.03</v>
      </c>
      <c r="H266" s="59">
        <v>19447</v>
      </c>
      <c r="I266" s="57">
        <v>36693</v>
      </c>
      <c r="J266" s="57">
        <v>5008</v>
      </c>
      <c r="K266" s="57">
        <v>7187</v>
      </c>
      <c r="L266" s="60">
        <v>33973</v>
      </c>
      <c r="M266" s="59">
        <v>435</v>
      </c>
      <c r="N266" s="57">
        <v>-2351.6168829524217</v>
      </c>
      <c r="O266" s="57">
        <v>-1916.6168829524217</v>
      </c>
      <c r="P266" s="57">
        <v>0</v>
      </c>
      <c r="Q266" s="60">
        <v>-1916.6168829524217</v>
      </c>
      <c r="R266" s="61">
        <v>346</v>
      </c>
      <c r="S266" s="59">
        <v>5713</v>
      </c>
      <c r="T266" s="57">
        <v>5069</v>
      </c>
      <c r="U266" s="57">
        <v>2485</v>
      </c>
      <c r="V266" s="57">
        <v>116.95607884562639</v>
      </c>
      <c r="W266" s="60">
        <v>13383.956078845626</v>
      </c>
      <c r="X266" s="59">
        <v>22285</v>
      </c>
      <c r="Y266" s="57">
        <v>4876</v>
      </c>
      <c r="Z266" s="57">
        <v>9265</v>
      </c>
      <c r="AA266" s="57">
        <v>7151.7835506548136</v>
      </c>
      <c r="AB266" s="58">
        <v>43577.783550654814</v>
      </c>
      <c r="AC266" s="59">
        <v>-9852.4335868209746</v>
      </c>
      <c r="AD266" s="57">
        <v>-12857.566333336252</v>
      </c>
      <c r="AE266" s="57">
        <v>-8593.5778582204184</v>
      </c>
      <c r="AF266" s="57">
        <v>-125.5044938596584</v>
      </c>
      <c r="AG266" s="57">
        <v>1235.2548004281152</v>
      </c>
      <c r="AH266" s="60">
        <v>0</v>
      </c>
    </row>
    <row r="267" spans="1:34" s="6" customFormat="1" x14ac:dyDescent="0.25">
      <c r="A267" s="52" t="s">
        <v>1955</v>
      </c>
      <c r="B267" s="53" t="s">
        <v>1956</v>
      </c>
      <c r="C267" s="55">
        <v>1.0049E-4</v>
      </c>
      <c r="D267" s="55">
        <v>1.0535E-4</v>
      </c>
      <c r="E267" s="56">
        <v>1738.29</v>
      </c>
      <c r="F267" s="57">
        <v>23</v>
      </c>
      <c r="G267" s="58">
        <v>1761.29</v>
      </c>
      <c r="H267" s="59">
        <v>28405</v>
      </c>
      <c r="I267" s="57">
        <v>53594</v>
      </c>
      <c r="J267" s="57">
        <v>7314</v>
      </c>
      <c r="K267" s="57">
        <v>10497</v>
      </c>
      <c r="L267" s="60">
        <v>49622</v>
      </c>
      <c r="M267" s="59">
        <v>635</v>
      </c>
      <c r="N267" s="57">
        <v>-1271.6489457227356</v>
      </c>
      <c r="O267" s="57">
        <v>-636.64894572273556</v>
      </c>
      <c r="P267" s="57">
        <v>0</v>
      </c>
      <c r="Q267" s="60">
        <v>-636.64894572273556</v>
      </c>
      <c r="R267" s="61">
        <v>505</v>
      </c>
      <c r="S267" s="59">
        <v>8345</v>
      </c>
      <c r="T267" s="57">
        <v>7403</v>
      </c>
      <c r="U267" s="57">
        <v>3630</v>
      </c>
      <c r="V267" s="57">
        <v>3401.5182987634271</v>
      </c>
      <c r="W267" s="60">
        <v>22779.518298763425</v>
      </c>
      <c r="X267" s="59">
        <v>32550</v>
      </c>
      <c r="Y267" s="57">
        <v>7122</v>
      </c>
      <c r="Z267" s="57">
        <v>13533</v>
      </c>
      <c r="AA267" s="57">
        <v>6893.5406942866657</v>
      </c>
      <c r="AB267" s="58">
        <v>60098.540694286668</v>
      </c>
      <c r="AC267" s="59">
        <v>-12168.970365729554</v>
      </c>
      <c r="AD267" s="57">
        <v>-16456.986264890795</v>
      </c>
      <c r="AE267" s="57">
        <v>-10094.540245963532</v>
      </c>
      <c r="AF267" s="57">
        <v>161.59542688953127</v>
      </c>
      <c r="AG267" s="57">
        <v>1239.8790541711032</v>
      </c>
      <c r="AH267" s="60">
        <v>0</v>
      </c>
    </row>
    <row r="268" spans="1:34" s="6" customFormat="1" x14ac:dyDescent="0.25">
      <c r="A268" s="52" t="s">
        <v>1961</v>
      </c>
      <c r="B268" s="53" t="s">
        <v>1962</v>
      </c>
      <c r="C268" s="55">
        <v>3.1556399999999999E-3</v>
      </c>
      <c r="D268" s="55">
        <v>3.1071200000000001E-3</v>
      </c>
      <c r="E268" s="56">
        <v>54586.07</v>
      </c>
      <c r="F268" s="57">
        <v>722</v>
      </c>
      <c r="G268" s="58">
        <v>55308.07</v>
      </c>
      <c r="H268" s="59">
        <v>891988</v>
      </c>
      <c r="I268" s="57">
        <v>1682983</v>
      </c>
      <c r="J268" s="57">
        <v>229691</v>
      </c>
      <c r="K268" s="57">
        <v>329624</v>
      </c>
      <c r="L268" s="60">
        <v>1558246</v>
      </c>
      <c r="M268" s="59">
        <v>19931</v>
      </c>
      <c r="N268" s="57">
        <v>21842.10043763354</v>
      </c>
      <c r="O268" s="57">
        <v>41773.10043763354</v>
      </c>
      <c r="P268" s="57">
        <v>0</v>
      </c>
      <c r="Q268" s="60">
        <v>41773.10043763354</v>
      </c>
      <c r="R268" s="61">
        <v>15851</v>
      </c>
      <c r="S268" s="59">
        <v>262054</v>
      </c>
      <c r="T268" s="57">
        <v>232476</v>
      </c>
      <c r="U268" s="57">
        <v>113988</v>
      </c>
      <c r="V268" s="57">
        <v>54959.611214092736</v>
      </c>
      <c r="W268" s="60">
        <v>663477.6112140927</v>
      </c>
      <c r="X268" s="59">
        <v>1022143</v>
      </c>
      <c r="Y268" s="57">
        <v>223661</v>
      </c>
      <c r="Z268" s="57">
        <v>424974</v>
      </c>
      <c r="AA268" s="57">
        <v>138598.97593835159</v>
      </c>
      <c r="AB268" s="58">
        <v>1809376.9759383516</v>
      </c>
      <c r="AC268" s="59">
        <v>-366697.59373349074</v>
      </c>
      <c r="AD268" s="57">
        <v>-543686.32717350544</v>
      </c>
      <c r="AE268" s="57">
        <v>-332088.93185953918</v>
      </c>
      <c r="AF268" s="57">
        <v>37459.410300806805</v>
      </c>
      <c r="AG268" s="57">
        <v>59114.077741469744</v>
      </c>
      <c r="AH268" s="60">
        <v>0</v>
      </c>
    </row>
    <row r="269" spans="1:34" s="6" customFormat="1" x14ac:dyDescent="0.25">
      <c r="A269" s="52" t="s">
        <v>1993</v>
      </c>
      <c r="B269" s="53" t="s">
        <v>1994</v>
      </c>
      <c r="C269" s="55">
        <v>7.0883999999999997E-4</v>
      </c>
      <c r="D269" s="55">
        <v>9.2966999999999995E-4</v>
      </c>
      <c r="E269" s="56">
        <v>12261.56</v>
      </c>
      <c r="F269" s="57">
        <v>162</v>
      </c>
      <c r="G269" s="58">
        <v>12423.56</v>
      </c>
      <c r="H269" s="59">
        <v>200364</v>
      </c>
      <c r="I269" s="57">
        <v>378042</v>
      </c>
      <c r="J269" s="57">
        <v>51595</v>
      </c>
      <c r="K269" s="57">
        <v>74042</v>
      </c>
      <c r="L269" s="60">
        <v>350023</v>
      </c>
      <c r="M269" s="59">
        <v>4477</v>
      </c>
      <c r="N269" s="57">
        <v>-215163.1322929649</v>
      </c>
      <c r="O269" s="57">
        <v>-210686.1322929649</v>
      </c>
      <c r="P269" s="57">
        <v>0</v>
      </c>
      <c r="Q269" s="60">
        <v>-210686.1322929649</v>
      </c>
      <c r="R269" s="61">
        <v>3561</v>
      </c>
      <c r="S269" s="59">
        <v>58864</v>
      </c>
      <c r="T269" s="57">
        <v>52220</v>
      </c>
      <c r="U269" s="57">
        <v>25605</v>
      </c>
      <c r="V269" s="57">
        <v>0</v>
      </c>
      <c r="W269" s="60">
        <v>136689</v>
      </c>
      <c r="X269" s="59">
        <v>229600</v>
      </c>
      <c r="Y269" s="57">
        <v>50240</v>
      </c>
      <c r="Z269" s="57">
        <v>95460</v>
      </c>
      <c r="AA269" s="57">
        <v>458580.17327657994</v>
      </c>
      <c r="AB269" s="58">
        <v>833880.17327657994</v>
      </c>
      <c r="AC269" s="59">
        <v>-256881.07837275366</v>
      </c>
      <c r="AD269" s="57">
        <v>-239736.07288624422</v>
      </c>
      <c r="AE269" s="57">
        <v>-148685.00889199472</v>
      </c>
      <c r="AF269" s="57">
        <v>-41950.326165588609</v>
      </c>
      <c r="AG269" s="57">
        <v>-9938.6869599987622</v>
      </c>
      <c r="AH269" s="60">
        <v>0</v>
      </c>
    </row>
    <row r="270" spans="1:34" s="6" customFormat="1" x14ac:dyDescent="0.25">
      <c r="A270" s="52" t="s">
        <v>2007</v>
      </c>
      <c r="B270" s="53" t="s">
        <v>2008</v>
      </c>
      <c r="C270" s="55">
        <v>1.9749969999999999E-2</v>
      </c>
      <c r="D270" s="55">
        <v>2.0630559999999999E-2</v>
      </c>
      <c r="E270" s="56">
        <v>341634.24</v>
      </c>
      <c r="F270" s="57">
        <v>4516</v>
      </c>
      <c r="G270" s="58">
        <v>346150.24</v>
      </c>
      <c r="H270" s="59">
        <v>5582616</v>
      </c>
      <c r="I270" s="57">
        <v>10533158</v>
      </c>
      <c r="J270" s="57">
        <v>1437550</v>
      </c>
      <c r="K270" s="57">
        <v>2062995</v>
      </c>
      <c r="L270" s="60">
        <v>9752479</v>
      </c>
      <c r="M270" s="59">
        <v>124739</v>
      </c>
      <c r="N270" s="57">
        <v>7586.5797594056785</v>
      </c>
      <c r="O270" s="57">
        <v>132325.57975940569</v>
      </c>
      <c r="P270" s="57">
        <v>0</v>
      </c>
      <c r="Q270" s="60">
        <v>132325.57975940569</v>
      </c>
      <c r="R270" s="61">
        <v>99205</v>
      </c>
      <c r="S270" s="59">
        <v>1640097</v>
      </c>
      <c r="T270" s="57">
        <v>1454982</v>
      </c>
      <c r="U270" s="57">
        <v>713410</v>
      </c>
      <c r="V270" s="57">
        <v>704385.04387653829</v>
      </c>
      <c r="W270" s="60">
        <v>4512874.0438765381</v>
      </c>
      <c r="X270" s="59">
        <v>6397213</v>
      </c>
      <c r="Y270" s="57">
        <v>1399812</v>
      </c>
      <c r="Z270" s="57">
        <v>2659755</v>
      </c>
      <c r="AA270" s="57">
        <v>652524.39798836631</v>
      </c>
      <c r="AB270" s="58">
        <v>11109304.397988366</v>
      </c>
      <c r="AC270" s="59">
        <v>-2116272.0158147174</v>
      </c>
      <c r="AD270" s="57">
        <v>-3034485.3377066506</v>
      </c>
      <c r="AE270" s="57">
        <v>-1881597.9945305178</v>
      </c>
      <c r="AF270" s="57">
        <v>184609.49939363316</v>
      </c>
      <c r="AG270" s="57">
        <v>251315.4945464239</v>
      </c>
      <c r="AH270" s="60">
        <v>0</v>
      </c>
    </row>
    <row r="271" spans="1:34" s="6" customFormat="1" x14ac:dyDescent="0.25">
      <c r="A271" s="52" t="s">
        <v>2013</v>
      </c>
      <c r="B271" s="53" t="s">
        <v>2014</v>
      </c>
      <c r="C271" s="55">
        <v>5.3379100000000004E-3</v>
      </c>
      <c r="D271" s="55">
        <v>5.5506000000000002E-3</v>
      </c>
      <c r="E271" s="56">
        <v>92334.9</v>
      </c>
      <c r="F271" s="57">
        <v>1220</v>
      </c>
      <c r="G271" s="58">
        <v>93554.9</v>
      </c>
      <c r="H271" s="59">
        <v>1508838</v>
      </c>
      <c r="I271" s="57">
        <v>2846842</v>
      </c>
      <c r="J271" s="57">
        <v>388533</v>
      </c>
      <c r="K271" s="57">
        <v>557575</v>
      </c>
      <c r="L271" s="60">
        <v>2635845</v>
      </c>
      <c r="M271" s="59">
        <v>33714</v>
      </c>
      <c r="N271" s="57">
        <v>-71212.319170758623</v>
      </c>
      <c r="O271" s="57">
        <v>-37498.319170758623</v>
      </c>
      <c r="P271" s="57">
        <v>0</v>
      </c>
      <c r="Q271" s="60">
        <v>-37498.319170758623</v>
      </c>
      <c r="R271" s="61">
        <v>26813</v>
      </c>
      <c r="S271" s="59">
        <v>443276</v>
      </c>
      <c r="T271" s="57">
        <v>393244</v>
      </c>
      <c r="U271" s="57">
        <v>192816</v>
      </c>
      <c r="V271" s="57">
        <v>355537.46780169604</v>
      </c>
      <c r="W271" s="60">
        <v>1384873.4678016962</v>
      </c>
      <c r="X271" s="59">
        <v>1729003</v>
      </c>
      <c r="Y271" s="57">
        <v>378333</v>
      </c>
      <c r="Z271" s="57">
        <v>718864</v>
      </c>
      <c r="AA271" s="57">
        <v>389113.97853850439</v>
      </c>
      <c r="AB271" s="58">
        <v>3215313.9785385043</v>
      </c>
      <c r="AC271" s="59">
        <v>-632741.77233765344</v>
      </c>
      <c r="AD271" s="57">
        <v>-846976.06166269502</v>
      </c>
      <c r="AE271" s="57">
        <v>-519742.10537165496</v>
      </c>
      <c r="AF271" s="57">
        <v>98561.506793499226</v>
      </c>
      <c r="AG271" s="57">
        <v>70457.921841696196</v>
      </c>
      <c r="AH271" s="60">
        <v>0</v>
      </c>
    </row>
    <row r="272" spans="1:34" s="6" customFormat="1" x14ac:dyDescent="0.25">
      <c r="A272" s="52" t="s">
        <v>2015</v>
      </c>
      <c r="B272" s="53" t="s">
        <v>2016</v>
      </c>
      <c r="C272" s="55">
        <v>1.4797600000000001E-3</v>
      </c>
      <c r="D272" s="55">
        <v>1.3611999999999999E-3</v>
      </c>
      <c r="E272" s="56">
        <v>25596.79</v>
      </c>
      <c r="F272" s="57">
        <v>338</v>
      </c>
      <c r="G272" s="58">
        <v>25934.79</v>
      </c>
      <c r="H272" s="59">
        <v>418276</v>
      </c>
      <c r="I272" s="57">
        <v>789193</v>
      </c>
      <c r="J272" s="57">
        <v>107708</v>
      </c>
      <c r="K272" s="57">
        <v>154569</v>
      </c>
      <c r="L272" s="60">
        <v>730701</v>
      </c>
      <c r="M272" s="59">
        <v>9346</v>
      </c>
      <c r="N272" s="57">
        <v>15274.373937014594</v>
      </c>
      <c r="O272" s="57">
        <v>24620.373937014592</v>
      </c>
      <c r="P272" s="57">
        <v>0</v>
      </c>
      <c r="Q272" s="60">
        <v>24620.373937014592</v>
      </c>
      <c r="R272" s="61">
        <v>7433</v>
      </c>
      <c r="S272" s="59">
        <v>122884</v>
      </c>
      <c r="T272" s="57">
        <v>109014</v>
      </c>
      <c r="U272" s="57">
        <v>53452</v>
      </c>
      <c r="V272" s="57">
        <v>88013.291982464696</v>
      </c>
      <c r="W272" s="60">
        <v>373363.29198246473</v>
      </c>
      <c r="X272" s="59">
        <v>479309</v>
      </c>
      <c r="Y272" s="57">
        <v>104880</v>
      </c>
      <c r="Z272" s="57">
        <v>199281</v>
      </c>
      <c r="AA272" s="57">
        <v>34979.825774353405</v>
      </c>
      <c r="AB272" s="58">
        <v>818449.82577435346</v>
      </c>
      <c r="AC272" s="59">
        <v>-154959.81422806261</v>
      </c>
      <c r="AD272" s="57">
        <v>-216714.27735759958</v>
      </c>
      <c r="AE272" s="57">
        <v>-133908.16190335294</v>
      </c>
      <c r="AF272" s="57">
        <v>23175.67921983455</v>
      </c>
      <c r="AG272" s="57">
        <v>37320.040477291877</v>
      </c>
      <c r="AH272" s="60">
        <v>0</v>
      </c>
    </row>
    <row r="273" spans="1:34" s="6" customFormat="1" x14ac:dyDescent="0.25">
      <c r="A273" s="52" t="s">
        <v>2021</v>
      </c>
      <c r="B273" s="53" t="s">
        <v>2022</v>
      </c>
      <c r="C273" s="55">
        <v>4.7085900000000003E-3</v>
      </c>
      <c r="D273" s="55">
        <v>4.8127500000000002E-3</v>
      </c>
      <c r="E273" s="56">
        <v>81449.070000000007</v>
      </c>
      <c r="F273" s="57">
        <v>1077</v>
      </c>
      <c r="G273" s="58">
        <v>82526.070000000007</v>
      </c>
      <c r="H273" s="59">
        <v>1330951</v>
      </c>
      <c r="I273" s="57">
        <v>2511210</v>
      </c>
      <c r="J273" s="57">
        <v>342726</v>
      </c>
      <c r="K273" s="57">
        <v>491839</v>
      </c>
      <c r="L273" s="60">
        <v>2325088</v>
      </c>
      <c r="M273" s="59">
        <v>29739</v>
      </c>
      <c r="N273" s="57">
        <v>668886.13065955811</v>
      </c>
      <c r="O273" s="57">
        <v>698625.13065955811</v>
      </c>
      <c r="P273" s="57">
        <v>0</v>
      </c>
      <c r="Q273" s="60">
        <v>698625.13065955811</v>
      </c>
      <c r="R273" s="61">
        <v>23652</v>
      </c>
      <c r="S273" s="59">
        <v>391016</v>
      </c>
      <c r="T273" s="57">
        <v>346882</v>
      </c>
      <c r="U273" s="57">
        <v>170084</v>
      </c>
      <c r="V273" s="57">
        <v>1537604.8860439085</v>
      </c>
      <c r="W273" s="60">
        <v>2445586.8860439085</v>
      </c>
      <c r="X273" s="59">
        <v>1525160</v>
      </c>
      <c r="Y273" s="57">
        <v>333729</v>
      </c>
      <c r="Z273" s="57">
        <v>634112</v>
      </c>
      <c r="AA273" s="57">
        <v>202711.96633350215</v>
      </c>
      <c r="AB273" s="58">
        <v>2695712.966333502</v>
      </c>
      <c r="AC273" s="59">
        <v>157195.13065955811</v>
      </c>
      <c r="AD273" s="57">
        <v>-154955.87346878159</v>
      </c>
      <c r="AE273" s="57">
        <v>-333373.19336308877</v>
      </c>
      <c r="AF273" s="57">
        <v>10493.41862262728</v>
      </c>
      <c r="AG273" s="57">
        <v>70514.437260091552</v>
      </c>
      <c r="AH273" s="60">
        <v>0</v>
      </c>
    </row>
    <row r="274" spans="1:34" s="6" customFormat="1" x14ac:dyDescent="0.25">
      <c r="A274" s="52" t="s">
        <v>2031</v>
      </c>
      <c r="B274" s="53" t="s">
        <v>2032</v>
      </c>
      <c r="C274" s="55">
        <v>3.8259100000000001E-3</v>
      </c>
      <c r="D274" s="55">
        <v>3.6889000000000002E-3</v>
      </c>
      <c r="E274" s="56">
        <v>66180.490000000005</v>
      </c>
      <c r="F274" s="57">
        <v>875</v>
      </c>
      <c r="G274" s="58">
        <v>67055.490000000005</v>
      </c>
      <c r="H274" s="59">
        <v>1081449</v>
      </c>
      <c r="I274" s="57">
        <v>2040455</v>
      </c>
      <c r="J274" s="57">
        <v>278478</v>
      </c>
      <c r="K274" s="57">
        <v>399638</v>
      </c>
      <c r="L274" s="60">
        <v>1889223</v>
      </c>
      <c r="M274" s="59">
        <v>24164</v>
      </c>
      <c r="N274" s="57">
        <v>97205.950891269138</v>
      </c>
      <c r="O274" s="57">
        <v>121369.95089126914</v>
      </c>
      <c r="P274" s="57">
        <v>0</v>
      </c>
      <c r="Q274" s="60">
        <v>121369.95089126914</v>
      </c>
      <c r="R274" s="61">
        <v>19218</v>
      </c>
      <c r="S274" s="59">
        <v>317715</v>
      </c>
      <c r="T274" s="57">
        <v>281855</v>
      </c>
      <c r="U274" s="57">
        <v>138200</v>
      </c>
      <c r="V274" s="57">
        <v>198951.37020837542</v>
      </c>
      <c r="W274" s="60">
        <v>936721.37020837539</v>
      </c>
      <c r="X274" s="59">
        <v>1239251</v>
      </c>
      <c r="Y274" s="57">
        <v>271168</v>
      </c>
      <c r="Z274" s="57">
        <v>515241</v>
      </c>
      <c r="AA274" s="57">
        <v>30193.887842118969</v>
      </c>
      <c r="AB274" s="58">
        <v>2055853.887842119</v>
      </c>
      <c r="AC274" s="59">
        <v>-363278.95136062161</v>
      </c>
      <c r="AD274" s="57">
        <v>-553278.83802075894</v>
      </c>
      <c r="AE274" s="57">
        <v>-334540.24736568844</v>
      </c>
      <c r="AF274" s="57">
        <v>52462.485482920958</v>
      </c>
      <c r="AG274" s="57">
        <v>79503.033630404709</v>
      </c>
      <c r="AH274" s="60">
        <v>0</v>
      </c>
    </row>
    <row r="275" spans="1:34" s="6" customFormat="1" x14ac:dyDescent="0.25">
      <c r="A275" s="52" t="s">
        <v>2043</v>
      </c>
      <c r="B275" s="53" t="s">
        <v>2044</v>
      </c>
      <c r="C275" s="55">
        <v>1.20666E-2</v>
      </c>
      <c r="D275" s="55">
        <v>1.1239270000000001E-2</v>
      </c>
      <c r="E275" s="56">
        <v>208727.47</v>
      </c>
      <c r="F275" s="57">
        <v>2759</v>
      </c>
      <c r="G275" s="58">
        <v>211486.47</v>
      </c>
      <c r="H275" s="59">
        <v>3410800</v>
      </c>
      <c r="I275" s="57">
        <v>6435423</v>
      </c>
      <c r="J275" s="57">
        <v>878297</v>
      </c>
      <c r="K275" s="57">
        <v>1260424</v>
      </c>
      <c r="L275" s="60">
        <v>5958453</v>
      </c>
      <c r="M275" s="59">
        <v>76212</v>
      </c>
      <c r="N275" s="57">
        <v>221806.34391176654</v>
      </c>
      <c r="O275" s="57">
        <v>298018.34391176654</v>
      </c>
      <c r="P275" s="57">
        <v>0</v>
      </c>
      <c r="Q275" s="60">
        <v>298018.34391176654</v>
      </c>
      <c r="R275" s="61">
        <v>60611</v>
      </c>
      <c r="S275" s="59">
        <v>1002047</v>
      </c>
      <c r="T275" s="57">
        <v>888947</v>
      </c>
      <c r="U275" s="57">
        <v>435871</v>
      </c>
      <c r="V275" s="57">
        <v>941765.19271770259</v>
      </c>
      <c r="W275" s="60">
        <v>3268630.1927177026</v>
      </c>
      <c r="X275" s="59">
        <v>3908493</v>
      </c>
      <c r="Y275" s="57">
        <v>855241</v>
      </c>
      <c r="Z275" s="57">
        <v>1625026</v>
      </c>
      <c r="AA275" s="57">
        <v>199055.97586531503</v>
      </c>
      <c r="AB275" s="58">
        <v>6587815.9758653147</v>
      </c>
      <c r="AC275" s="59">
        <v>-1116047.1094854672</v>
      </c>
      <c r="AD275" s="57">
        <v>-1682777.5870007784</v>
      </c>
      <c r="AE275" s="57">
        <v>-999254.5857129402</v>
      </c>
      <c r="AF275" s="57">
        <v>188548.30531709522</v>
      </c>
      <c r="AG275" s="57">
        <v>290345.19373447914</v>
      </c>
      <c r="AH275" s="60">
        <v>0</v>
      </c>
    </row>
    <row r="276" spans="1:34" s="6" customFormat="1" x14ac:dyDescent="0.25">
      <c r="A276" s="52" t="s">
        <v>2077</v>
      </c>
      <c r="B276" s="53" t="s">
        <v>2078</v>
      </c>
      <c r="C276" s="55">
        <v>2.9170099999999998E-3</v>
      </c>
      <c r="D276" s="55">
        <v>2.76268E-3</v>
      </c>
      <c r="E276" s="56">
        <v>50458.3</v>
      </c>
      <c r="F276" s="57">
        <v>667</v>
      </c>
      <c r="G276" s="58">
        <v>51125.3</v>
      </c>
      <c r="H276" s="59">
        <v>824535</v>
      </c>
      <c r="I276" s="57">
        <v>1555715</v>
      </c>
      <c r="J276" s="57">
        <v>212322</v>
      </c>
      <c r="K276" s="57">
        <v>304698</v>
      </c>
      <c r="L276" s="60">
        <v>1440411</v>
      </c>
      <c r="M276" s="59">
        <v>18424</v>
      </c>
      <c r="N276" s="57">
        <v>20150.362666911038</v>
      </c>
      <c r="O276" s="57">
        <v>38574.362666911038</v>
      </c>
      <c r="P276" s="57">
        <v>0</v>
      </c>
      <c r="Q276" s="60">
        <v>38574.362666911038</v>
      </c>
      <c r="R276" s="61">
        <v>14652</v>
      </c>
      <c r="S276" s="59">
        <v>242237</v>
      </c>
      <c r="T276" s="57">
        <v>214896</v>
      </c>
      <c r="U276" s="57">
        <v>105368</v>
      </c>
      <c r="V276" s="57">
        <v>128144.46315061068</v>
      </c>
      <c r="W276" s="60">
        <v>690645.46315061068</v>
      </c>
      <c r="X276" s="59">
        <v>944849</v>
      </c>
      <c r="Y276" s="57">
        <v>206748</v>
      </c>
      <c r="Z276" s="57">
        <v>392838</v>
      </c>
      <c r="AA276" s="57">
        <v>55270.039948426347</v>
      </c>
      <c r="AB276" s="58">
        <v>1599705.0399484264</v>
      </c>
      <c r="AC276" s="59">
        <v>-290061.09900143894</v>
      </c>
      <c r="AD276" s="57">
        <v>-440736.01105922391</v>
      </c>
      <c r="AE276" s="57">
        <v>-279494.04283799743</v>
      </c>
      <c r="AF276" s="57">
        <v>35619.716795255605</v>
      </c>
      <c r="AG276" s="57">
        <v>65611.85930558898</v>
      </c>
      <c r="AH276" s="60">
        <v>0</v>
      </c>
    </row>
    <row r="277" spans="1:34" s="6" customFormat="1" x14ac:dyDescent="0.25">
      <c r="A277" s="52" t="s">
        <v>2087</v>
      </c>
      <c r="B277" s="53" t="s">
        <v>2088</v>
      </c>
      <c r="C277" s="55">
        <v>6.6821999999999997E-4</v>
      </c>
      <c r="D277" s="55">
        <v>4.4991999999999997E-4</v>
      </c>
      <c r="E277" s="56">
        <v>11558.82</v>
      </c>
      <c r="F277" s="57">
        <v>153</v>
      </c>
      <c r="G277" s="58">
        <v>11711.82</v>
      </c>
      <c r="H277" s="59">
        <v>188882</v>
      </c>
      <c r="I277" s="57">
        <v>356379</v>
      </c>
      <c r="J277" s="57">
        <v>48638</v>
      </c>
      <c r="K277" s="57">
        <v>69799</v>
      </c>
      <c r="L277" s="60">
        <v>329965</v>
      </c>
      <c r="M277" s="59">
        <v>4220</v>
      </c>
      <c r="N277" s="57">
        <v>43548.274244981971</v>
      </c>
      <c r="O277" s="57">
        <v>47768.274244981971</v>
      </c>
      <c r="P277" s="57">
        <v>0</v>
      </c>
      <c r="Q277" s="60">
        <v>47768.274244981971</v>
      </c>
      <c r="R277" s="61">
        <v>3357</v>
      </c>
      <c r="S277" s="59">
        <v>55491</v>
      </c>
      <c r="T277" s="57">
        <v>49228</v>
      </c>
      <c r="U277" s="57">
        <v>24137</v>
      </c>
      <c r="V277" s="57">
        <v>157130.69283665952</v>
      </c>
      <c r="W277" s="60">
        <v>285986.69283665949</v>
      </c>
      <c r="X277" s="59">
        <v>216443</v>
      </c>
      <c r="Y277" s="57">
        <v>47361</v>
      </c>
      <c r="Z277" s="57">
        <v>89990</v>
      </c>
      <c r="AA277" s="57">
        <v>59958.914739615313</v>
      </c>
      <c r="AB277" s="58">
        <v>413752.91473961528</v>
      </c>
      <c r="AC277" s="59">
        <v>-46009.014452181924</v>
      </c>
      <c r="AD277" s="57">
        <v>-95841.540967658497</v>
      </c>
      <c r="AE277" s="57">
        <v>-54073.322506255994</v>
      </c>
      <c r="AF277" s="57">
        <v>34796.40790802124</v>
      </c>
      <c r="AG277" s="57">
        <v>33361.248115119401</v>
      </c>
      <c r="AH277" s="60">
        <v>0</v>
      </c>
    </row>
    <row r="278" spans="1:34" s="6" customFormat="1" x14ac:dyDescent="0.25">
      <c r="A278" s="52" t="s">
        <v>2099</v>
      </c>
      <c r="B278" s="53" t="s">
        <v>2100</v>
      </c>
      <c r="C278" s="55">
        <v>5.76313E-3</v>
      </c>
      <c r="D278" s="55">
        <v>5.21106E-3</v>
      </c>
      <c r="E278" s="56">
        <v>99690.39</v>
      </c>
      <c r="F278" s="57">
        <v>1318</v>
      </c>
      <c r="G278" s="58">
        <v>101008.39</v>
      </c>
      <c r="H278" s="59">
        <v>1629033</v>
      </c>
      <c r="I278" s="57">
        <v>3073623</v>
      </c>
      <c r="J278" s="57">
        <v>419484</v>
      </c>
      <c r="K278" s="57">
        <v>601991</v>
      </c>
      <c r="L278" s="60">
        <v>2845817</v>
      </c>
      <c r="M278" s="59">
        <v>36399</v>
      </c>
      <c r="N278" s="57">
        <v>46598.426369603956</v>
      </c>
      <c r="O278" s="57">
        <v>82997.426369603956</v>
      </c>
      <c r="P278" s="57">
        <v>0</v>
      </c>
      <c r="Q278" s="60">
        <v>82997.426369603956</v>
      </c>
      <c r="R278" s="61">
        <v>28949</v>
      </c>
      <c r="S278" s="59">
        <v>478588</v>
      </c>
      <c r="T278" s="57">
        <v>424570</v>
      </c>
      <c r="U278" s="57">
        <v>208176</v>
      </c>
      <c r="V278" s="57">
        <v>420882.17640185764</v>
      </c>
      <c r="W278" s="60">
        <v>1532216.1764018578</v>
      </c>
      <c r="X278" s="59">
        <v>1866736</v>
      </c>
      <c r="Y278" s="57">
        <v>408472</v>
      </c>
      <c r="Z278" s="57">
        <v>776129</v>
      </c>
      <c r="AA278" s="57">
        <v>45420.68135816633</v>
      </c>
      <c r="AB278" s="58">
        <v>3096757.6813581665</v>
      </c>
      <c r="AC278" s="59">
        <v>-524387.94432804431</v>
      </c>
      <c r="AD278" s="57">
        <v>-818276.76806155895</v>
      </c>
      <c r="AE278" s="57">
        <v>-490035.86255785334</v>
      </c>
      <c r="AF278" s="57">
        <v>113763.96791738487</v>
      </c>
      <c r="AG278" s="57">
        <v>154395.10207376294</v>
      </c>
      <c r="AH278" s="60">
        <v>0</v>
      </c>
    </row>
    <row r="279" spans="1:34" s="6" customFormat="1" x14ac:dyDescent="0.25">
      <c r="A279" s="52" t="s">
        <v>2115</v>
      </c>
      <c r="B279" s="53" t="s">
        <v>2116</v>
      </c>
      <c r="C279" s="55">
        <v>1.4628200000000001E-3</v>
      </c>
      <c r="D279" s="55">
        <v>1.4764699999999999E-3</v>
      </c>
      <c r="E279" s="56">
        <v>25303.88</v>
      </c>
      <c r="F279" s="57">
        <v>334</v>
      </c>
      <c r="G279" s="58">
        <v>25637.88</v>
      </c>
      <c r="H279" s="59">
        <v>413487</v>
      </c>
      <c r="I279" s="57">
        <v>780159</v>
      </c>
      <c r="J279" s="57">
        <v>106475</v>
      </c>
      <c r="K279" s="57">
        <v>152800</v>
      </c>
      <c r="L279" s="60">
        <v>722336</v>
      </c>
      <c r="M279" s="59">
        <v>9239</v>
      </c>
      <c r="N279" s="57">
        <v>-28766.041555652984</v>
      </c>
      <c r="O279" s="57">
        <v>-19527.041555652984</v>
      </c>
      <c r="P279" s="57">
        <v>0</v>
      </c>
      <c r="Q279" s="60">
        <v>-19527.041555652984</v>
      </c>
      <c r="R279" s="61">
        <v>7348</v>
      </c>
      <c r="S279" s="59">
        <v>121477</v>
      </c>
      <c r="T279" s="57">
        <v>107766</v>
      </c>
      <c r="U279" s="57">
        <v>52840</v>
      </c>
      <c r="V279" s="57">
        <v>98778.136128744198</v>
      </c>
      <c r="W279" s="60">
        <v>380861.13612874423</v>
      </c>
      <c r="X279" s="59">
        <v>473822</v>
      </c>
      <c r="Y279" s="57">
        <v>103680</v>
      </c>
      <c r="Z279" s="57">
        <v>197000</v>
      </c>
      <c r="AA279" s="57">
        <v>68092.253167509829</v>
      </c>
      <c r="AB279" s="58">
        <v>842594.2531675098</v>
      </c>
      <c r="AC279" s="59">
        <v>-169914.8276733807</v>
      </c>
      <c r="AD279" s="57">
        <v>-206065.58062615828</v>
      </c>
      <c r="AE279" s="57">
        <v>-136066.2693801682</v>
      </c>
      <c r="AF279" s="57">
        <v>26533.260531094711</v>
      </c>
      <c r="AG279" s="57">
        <v>23780.300109846852</v>
      </c>
      <c r="AH279" s="60">
        <v>0</v>
      </c>
    </row>
    <row r="280" spans="1:34" s="6" customFormat="1" x14ac:dyDescent="0.25">
      <c r="A280" s="52" t="s">
        <v>2127</v>
      </c>
      <c r="B280" s="53" t="s">
        <v>2128</v>
      </c>
      <c r="C280" s="55">
        <v>2.1009499999999999E-3</v>
      </c>
      <c r="D280" s="55">
        <v>1.98E-3</v>
      </c>
      <c r="E280" s="56">
        <v>36342.18</v>
      </c>
      <c r="F280" s="57">
        <v>480</v>
      </c>
      <c r="G280" s="58">
        <v>36822.18</v>
      </c>
      <c r="H280" s="59">
        <v>593864</v>
      </c>
      <c r="I280" s="57">
        <v>1120490</v>
      </c>
      <c r="J280" s="57">
        <v>152923</v>
      </c>
      <c r="K280" s="57">
        <v>219456</v>
      </c>
      <c r="L280" s="60">
        <v>1037443</v>
      </c>
      <c r="M280" s="59">
        <v>13269</v>
      </c>
      <c r="N280" s="57">
        <v>-59652.135248485589</v>
      </c>
      <c r="O280" s="57">
        <v>-46383.135248485589</v>
      </c>
      <c r="P280" s="57">
        <v>0</v>
      </c>
      <c r="Q280" s="60">
        <v>-46383.135248485589</v>
      </c>
      <c r="R280" s="61">
        <v>10553</v>
      </c>
      <c r="S280" s="59">
        <v>174469</v>
      </c>
      <c r="T280" s="57">
        <v>154777</v>
      </c>
      <c r="U280" s="57">
        <v>75891</v>
      </c>
      <c r="V280" s="57">
        <v>100263.62109638318</v>
      </c>
      <c r="W280" s="60">
        <v>505400.6210963832</v>
      </c>
      <c r="X280" s="59">
        <v>680519</v>
      </c>
      <c r="Y280" s="57">
        <v>148908</v>
      </c>
      <c r="Z280" s="57">
        <v>282938</v>
      </c>
      <c r="AA280" s="57">
        <v>166704.80696709006</v>
      </c>
      <c r="AB280" s="58">
        <v>1279069.8069670901</v>
      </c>
      <c r="AC280" s="59">
        <v>-274916.51006874145</v>
      </c>
      <c r="AD280" s="57">
        <v>-351871.03660815413</v>
      </c>
      <c r="AE280" s="57">
        <v>-233867.06914755897</v>
      </c>
      <c r="AF280" s="57">
        <v>38747.63983212028</v>
      </c>
      <c r="AG280" s="57">
        <v>48237.790121627433</v>
      </c>
      <c r="AH280" s="60">
        <v>0</v>
      </c>
    </row>
    <row r="281" spans="1:34" s="6" customFormat="1" x14ac:dyDescent="0.25">
      <c r="A281" s="52" t="s">
        <v>2133</v>
      </c>
      <c r="B281" s="53" t="s">
        <v>2134</v>
      </c>
      <c r="C281" s="55">
        <v>2.5548830000000002E-2</v>
      </c>
      <c r="D281" s="55">
        <v>2.8362490000000001E-2</v>
      </c>
      <c r="E281" s="56">
        <v>441942.6</v>
      </c>
      <c r="F281" s="57">
        <v>5842</v>
      </c>
      <c r="G281" s="58">
        <v>447784.6</v>
      </c>
      <c r="H281" s="59">
        <v>7221749</v>
      </c>
      <c r="I281" s="57">
        <v>13625837</v>
      </c>
      <c r="J281" s="57">
        <v>1859635</v>
      </c>
      <c r="K281" s="57">
        <v>2668718</v>
      </c>
      <c r="L281" s="60">
        <v>12615940</v>
      </c>
      <c r="M281" s="59">
        <v>161364</v>
      </c>
      <c r="N281" s="57">
        <v>-670472.16697012656</v>
      </c>
      <c r="O281" s="57">
        <v>-509108.16697012656</v>
      </c>
      <c r="P281" s="57">
        <v>0</v>
      </c>
      <c r="Q281" s="60">
        <v>-509108.16697012656</v>
      </c>
      <c r="R281" s="61">
        <v>128333</v>
      </c>
      <c r="S281" s="59">
        <v>2121652</v>
      </c>
      <c r="T281" s="57">
        <v>1882184</v>
      </c>
      <c r="U281" s="57">
        <v>922877</v>
      </c>
      <c r="V281" s="57">
        <v>536671.33442459267</v>
      </c>
      <c r="W281" s="60">
        <v>5463384.3344245926</v>
      </c>
      <c r="X281" s="59">
        <v>8275522</v>
      </c>
      <c r="Y281" s="57">
        <v>1810816</v>
      </c>
      <c r="Z281" s="57">
        <v>3440696</v>
      </c>
      <c r="AA281" s="57">
        <v>3170626.9472778039</v>
      </c>
      <c r="AB281" s="58">
        <v>16697660.947277803</v>
      </c>
      <c r="AC281" s="59">
        <v>-3439818.1872975533</v>
      </c>
      <c r="AD281" s="57">
        <v>-4679494.2887241058</v>
      </c>
      <c r="AE281" s="57">
        <v>-3280323.5649127848</v>
      </c>
      <c r="AF281" s="57">
        <v>8035.7477649566426</v>
      </c>
      <c r="AG281" s="57">
        <v>157323.68031627592</v>
      </c>
      <c r="AH281" s="60">
        <v>0</v>
      </c>
    </row>
    <row r="282" spans="1:34" s="6" customFormat="1" ht="14.25" thickBot="1" x14ac:dyDescent="0.3">
      <c r="A282" s="62"/>
      <c r="B282" s="63"/>
      <c r="C282" s="64"/>
      <c r="D282" s="65"/>
      <c r="E282" s="66"/>
      <c r="F282" s="67"/>
      <c r="G282" s="68"/>
      <c r="H282" s="69"/>
      <c r="I282" s="67"/>
      <c r="J282" s="67"/>
      <c r="K282" s="67"/>
      <c r="L282" s="70"/>
      <c r="M282" s="69"/>
      <c r="N282" s="67"/>
      <c r="O282" s="67"/>
      <c r="P282" s="67"/>
      <c r="Q282" s="70"/>
      <c r="R282" s="71"/>
      <c r="S282" s="69"/>
      <c r="T282" s="67"/>
      <c r="U282" s="67"/>
      <c r="V282" s="67"/>
      <c r="W282" s="70"/>
      <c r="X282" s="69"/>
      <c r="Y282" s="67"/>
      <c r="Z282" s="67"/>
      <c r="AA282" s="67"/>
      <c r="AB282" s="68"/>
      <c r="AC282" s="69"/>
      <c r="AD282" s="67"/>
      <c r="AE282" s="67"/>
      <c r="AF282" s="67"/>
      <c r="AG282" s="67"/>
      <c r="AH282" s="70"/>
    </row>
    <row r="283" spans="1:34" s="6" customFormat="1" ht="14.25" thickBot="1" x14ac:dyDescent="0.3">
      <c r="A283" s="72" t="s">
        <v>2303</v>
      </c>
      <c r="B283" s="73"/>
      <c r="C283" s="75">
        <f>SUM(C13:C282)</f>
        <v>0.99999999999999978</v>
      </c>
      <c r="D283" s="75">
        <f t="shared" ref="D283:AH283" si="1">SUM(D13:D282)</f>
        <v>0.99999999999999944</v>
      </c>
      <c r="E283" s="76">
        <f t="shared" si="1"/>
        <v>17297959.120000001</v>
      </c>
      <c r="F283" s="77">
        <f t="shared" si="1"/>
        <v>228646</v>
      </c>
      <c r="G283" s="78">
        <f t="shared" si="1"/>
        <v>17526605.120000001</v>
      </c>
      <c r="H283" s="76">
        <f t="shared" si="1"/>
        <v>282664549</v>
      </c>
      <c r="I283" s="79">
        <f t="shared" si="1"/>
        <v>533325281</v>
      </c>
      <c r="J283" s="79">
        <f t="shared" si="1"/>
        <v>72787471</v>
      </c>
      <c r="K283" s="79">
        <f t="shared" si="1"/>
        <v>104455596</v>
      </c>
      <c r="L283" s="80">
        <f t="shared" si="1"/>
        <v>493797160</v>
      </c>
      <c r="M283" s="81">
        <f t="shared" si="1"/>
        <v>6315920</v>
      </c>
      <c r="N283" s="79">
        <f t="shared" si="1"/>
        <v>-2865916.5076506278</v>
      </c>
      <c r="O283" s="79">
        <f t="shared" si="1"/>
        <v>3450003.4923493722</v>
      </c>
      <c r="P283" s="79">
        <f t="shared" si="1"/>
        <v>0</v>
      </c>
      <c r="Q283" s="80">
        <f t="shared" si="1"/>
        <v>3450003.4923493722</v>
      </c>
      <c r="R283" s="82">
        <f t="shared" si="1"/>
        <v>5023058</v>
      </c>
      <c r="S283" s="81">
        <f t="shared" si="1"/>
        <v>83043034</v>
      </c>
      <c r="T283" s="79">
        <f t="shared" si="1"/>
        <v>73670081</v>
      </c>
      <c r="U283" s="79">
        <f t="shared" si="1"/>
        <v>36122071</v>
      </c>
      <c r="V283" s="79">
        <f t="shared" si="1"/>
        <v>49062336.045785666</v>
      </c>
      <c r="W283" s="80">
        <f t="shared" si="1"/>
        <v>241897522.04578567</v>
      </c>
      <c r="X283" s="81">
        <f t="shared" si="1"/>
        <v>323910030</v>
      </c>
      <c r="Y283" s="79">
        <f t="shared" si="1"/>
        <v>70876677</v>
      </c>
      <c r="Z283" s="79">
        <f t="shared" si="1"/>
        <v>134671369</v>
      </c>
      <c r="AA283" s="79">
        <f t="shared" si="1"/>
        <v>56167584.223663799</v>
      </c>
      <c r="AB283" s="80">
        <f t="shared" si="1"/>
        <v>585625660.22366428</v>
      </c>
      <c r="AC283" s="76">
        <f t="shared" si="1"/>
        <v>-111137895.48256129</v>
      </c>
      <c r="AD283" s="79">
        <f t="shared" si="1"/>
        <v>-157971304.66040316</v>
      </c>
      <c r="AE283" s="79">
        <f t="shared" si="1"/>
        <v>-101514482.73809454</v>
      </c>
      <c r="AF283" s="79">
        <f t="shared" si="1"/>
        <v>9703369.1724065114</v>
      </c>
      <c r="AG283" s="79">
        <f t="shared" si="1"/>
        <v>17192175.530774433</v>
      </c>
      <c r="AH283" s="80">
        <f t="shared" si="1"/>
        <v>0</v>
      </c>
    </row>
    <row r="284" spans="1:34" s="6" customFormat="1" x14ac:dyDescent="0.25">
      <c r="A284" s="83"/>
      <c r="B284" s="84"/>
      <c r="C284" s="85"/>
      <c r="D284" s="86"/>
      <c r="F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C284" s="48"/>
      <c r="AD284" s="48"/>
      <c r="AE284" s="48"/>
      <c r="AF284" s="48"/>
      <c r="AG284" s="48"/>
      <c r="AH284" s="48"/>
    </row>
    <row r="285" spans="1:34" s="6" customFormat="1" x14ac:dyDescent="0.25">
      <c r="A285" s="83"/>
      <c r="B285" s="84"/>
      <c r="C285" s="85"/>
      <c r="D285" s="86"/>
      <c r="F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C285" s="48"/>
      <c r="AD285" s="48"/>
      <c r="AE285" s="48"/>
      <c r="AF285" s="48"/>
      <c r="AG285" s="48"/>
      <c r="AH285" s="48"/>
    </row>
    <row r="286" spans="1:34" s="6" customFormat="1" x14ac:dyDescent="0.25">
      <c r="A286" s="83"/>
      <c r="B286" s="84"/>
      <c r="C286" s="85"/>
      <c r="D286" s="86"/>
      <c r="F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C286" s="48"/>
      <c r="AD286" s="48"/>
      <c r="AE286" s="48"/>
      <c r="AF286" s="48"/>
      <c r="AG286" s="48"/>
      <c r="AH286" s="48"/>
    </row>
    <row r="287" spans="1:34" s="6" customFormat="1" x14ac:dyDescent="0.25">
      <c r="A287" s="83"/>
      <c r="B287" s="84"/>
      <c r="C287" s="85"/>
      <c r="D287" s="86"/>
      <c r="F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C287" s="48"/>
      <c r="AD287" s="48"/>
      <c r="AE287" s="48"/>
      <c r="AF287" s="48"/>
      <c r="AG287" s="48"/>
      <c r="AH287" s="48"/>
    </row>
    <row r="288" spans="1:34" s="6" customFormat="1" x14ac:dyDescent="0.25">
      <c r="A288" s="83"/>
      <c r="B288" s="84"/>
      <c r="C288" s="85"/>
      <c r="D288" s="86"/>
      <c r="F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C288" s="48"/>
      <c r="AD288" s="48"/>
      <c r="AE288" s="48"/>
      <c r="AF288" s="48"/>
      <c r="AG288" s="48"/>
      <c r="AH288" s="48"/>
    </row>
    <row r="289" spans="1:34" s="6" customFormat="1" x14ac:dyDescent="0.25">
      <c r="A289" s="83"/>
      <c r="B289" s="84"/>
      <c r="C289" s="85"/>
      <c r="D289" s="86"/>
      <c r="F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C289" s="48"/>
      <c r="AD289" s="48"/>
      <c r="AE289" s="48"/>
      <c r="AF289" s="48"/>
      <c r="AG289" s="48"/>
      <c r="AH289" s="48"/>
    </row>
    <row r="290" spans="1:34" s="6" customFormat="1" x14ac:dyDescent="0.25">
      <c r="A290" s="83"/>
      <c r="B290" s="84"/>
      <c r="C290" s="85"/>
      <c r="D290" s="86"/>
      <c r="F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C290" s="48"/>
      <c r="AD290" s="48"/>
      <c r="AE290" s="48"/>
      <c r="AF290" s="48"/>
      <c r="AG290" s="48"/>
      <c r="AH290" s="48"/>
    </row>
    <row r="291" spans="1:34" s="6" customFormat="1" x14ac:dyDescent="0.25">
      <c r="A291" s="83"/>
      <c r="B291" s="84"/>
      <c r="C291" s="85"/>
      <c r="D291" s="86"/>
      <c r="F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C291" s="48"/>
      <c r="AD291" s="48"/>
      <c r="AE291" s="48"/>
      <c r="AF291" s="48"/>
      <c r="AG291" s="48"/>
      <c r="AH291" s="48"/>
    </row>
    <row r="292" spans="1:34" s="6" customFormat="1" x14ac:dyDescent="0.25">
      <c r="A292" s="83"/>
      <c r="B292" s="84"/>
      <c r="C292" s="85"/>
      <c r="D292" s="86"/>
      <c r="F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C292" s="48"/>
      <c r="AD292" s="48"/>
      <c r="AE292" s="48"/>
      <c r="AF292" s="48"/>
      <c r="AG292" s="48"/>
      <c r="AH292" s="48"/>
    </row>
    <row r="293" spans="1:34" s="6" customFormat="1" x14ac:dyDescent="0.25">
      <c r="A293" s="83"/>
      <c r="B293" s="84"/>
      <c r="C293" s="85"/>
      <c r="D293" s="86"/>
      <c r="F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C293" s="48"/>
      <c r="AD293" s="48"/>
      <c r="AE293" s="48"/>
      <c r="AF293" s="48"/>
      <c r="AG293" s="48"/>
      <c r="AH293" s="48"/>
    </row>
    <row r="294" spans="1:34" s="6" customFormat="1" x14ac:dyDescent="0.25">
      <c r="A294" s="83"/>
      <c r="B294" s="84"/>
      <c r="C294" s="85"/>
      <c r="D294" s="86"/>
      <c r="F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C294" s="48"/>
      <c r="AD294" s="48"/>
      <c r="AE294" s="48"/>
      <c r="AF294" s="48"/>
      <c r="AG294" s="48"/>
      <c r="AH294" s="48"/>
    </row>
    <row r="295" spans="1:34" s="6" customFormat="1" x14ac:dyDescent="0.25">
      <c r="A295" s="83"/>
      <c r="B295" s="84"/>
      <c r="C295" s="85"/>
      <c r="D295" s="86"/>
      <c r="F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C295" s="48"/>
      <c r="AD295" s="48"/>
      <c r="AE295" s="48"/>
      <c r="AF295" s="48"/>
      <c r="AG295" s="48"/>
      <c r="AH295" s="48"/>
    </row>
    <row r="296" spans="1:34" s="6" customFormat="1" x14ac:dyDescent="0.25">
      <c r="A296" s="83"/>
      <c r="B296" s="84"/>
      <c r="C296" s="85"/>
      <c r="D296" s="86"/>
      <c r="F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C296" s="48"/>
      <c r="AD296" s="48"/>
      <c r="AE296" s="48"/>
      <c r="AF296" s="48"/>
      <c r="AG296" s="48"/>
      <c r="AH296" s="48"/>
    </row>
    <row r="297" spans="1:34" s="6" customFormat="1" x14ac:dyDescent="0.25">
      <c r="A297" s="83"/>
      <c r="B297" s="84"/>
      <c r="C297" s="85"/>
      <c r="D297" s="86"/>
      <c r="F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C297" s="48"/>
      <c r="AD297" s="48"/>
      <c r="AE297" s="48"/>
      <c r="AF297" s="48"/>
      <c r="AG297" s="48"/>
      <c r="AH297" s="48"/>
    </row>
    <row r="298" spans="1:34" s="6" customFormat="1" x14ac:dyDescent="0.25">
      <c r="A298" s="83"/>
      <c r="B298" s="84"/>
      <c r="C298" s="85"/>
      <c r="D298" s="86"/>
      <c r="F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C298" s="48"/>
      <c r="AD298" s="48"/>
      <c r="AE298" s="48"/>
      <c r="AF298" s="48"/>
      <c r="AG298" s="48"/>
      <c r="AH298" s="48"/>
    </row>
    <row r="299" spans="1:34" s="6" customFormat="1" x14ac:dyDescent="0.25">
      <c r="A299" s="83"/>
      <c r="B299" s="84"/>
      <c r="C299" s="85"/>
      <c r="D299" s="86"/>
      <c r="F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C299" s="48"/>
      <c r="AD299" s="48"/>
      <c r="AE299" s="48"/>
      <c r="AF299" s="48"/>
      <c r="AG299" s="48"/>
      <c r="AH299" s="48"/>
    </row>
    <row r="300" spans="1:34" s="6" customFormat="1" x14ac:dyDescent="0.25">
      <c r="A300" s="83"/>
      <c r="B300" s="84"/>
      <c r="C300" s="85"/>
      <c r="D300" s="86"/>
      <c r="F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C300" s="48"/>
      <c r="AD300" s="48"/>
      <c r="AE300" s="48"/>
      <c r="AF300" s="48"/>
      <c r="AG300" s="48"/>
      <c r="AH300" s="48"/>
    </row>
    <row r="301" spans="1:34" s="6" customFormat="1" x14ac:dyDescent="0.25">
      <c r="A301" s="83"/>
      <c r="B301" s="84"/>
      <c r="C301" s="85"/>
      <c r="D301" s="86"/>
      <c r="F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C301" s="48"/>
      <c r="AD301" s="48"/>
      <c r="AE301" s="48"/>
      <c r="AF301" s="48"/>
      <c r="AG301" s="48"/>
      <c r="AH301" s="48"/>
    </row>
    <row r="302" spans="1:34" s="6" customFormat="1" x14ac:dyDescent="0.25">
      <c r="A302" s="83"/>
      <c r="B302" s="84"/>
      <c r="C302" s="85"/>
      <c r="D302" s="86"/>
      <c r="F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C302" s="48"/>
      <c r="AD302" s="48"/>
      <c r="AE302" s="48"/>
      <c r="AF302" s="48"/>
      <c r="AG302" s="48"/>
      <c r="AH302" s="48"/>
    </row>
    <row r="303" spans="1:34" s="6" customFormat="1" x14ac:dyDescent="0.25">
      <c r="A303" s="83"/>
      <c r="B303" s="84"/>
      <c r="C303" s="85"/>
      <c r="D303" s="86"/>
      <c r="F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C303" s="48"/>
      <c r="AD303" s="48"/>
      <c r="AE303" s="48"/>
      <c r="AF303" s="48"/>
      <c r="AG303" s="48"/>
      <c r="AH303" s="48"/>
    </row>
    <row r="304" spans="1:34" s="6" customFormat="1" x14ac:dyDescent="0.25">
      <c r="A304" s="83"/>
      <c r="B304" s="84"/>
      <c r="C304" s="85"/>
      <c r="D304" s="86"/>
      <c r="F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C304" s="48"/>
      <c r="AD304" s="48"/>
      <c r="AE304" s="48"/>
      <c r="AF304" s="48"/>
      <c r="AG304" s="48"/>
      <c r="AH304" s="48"/>
    </row>
    <row r="305" spans="1:34" s="6" customFormat="1" x14ac:dyDescent="0.25">
      <c r="A305" s="83"/>
      <c r="B305" s="84"/>
      <c r="C305" s="85"/>
      <c r="D305" s="86"/>
      <c r="F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C305" s="48"/>
      <c r="AD305" s="48"/>
      <c r="AE305" s="48"/>
      <c r="AF305" s="48"/>
      <c r="AG305" s="48"/>
      <c r="AH305" s="48"/>
    </row>
    <row r="306" spans="1:34" s="6" customFormat="1" x14ac:dyDescent="0.25">
      <c r="A306" s="83"/>
      <c r="B306" s="84"/>
      <c r="C306" s="85"/>
      <c r="D306" s="86"/>
      <c r="F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C306" s="48"/>
      <c r="AD306" s="48"/>
      <c r="AE306" s="48"/>
      <c r="AF306" s="48"/>
      <c r="AG306" s="48"/>
      <c r="AH306" s="48"/>
    </row>
    <row r="307" spans="1:34" s="6" customFormat="1" x14ac:dyDescent="0.25">
      <c r="A307" s="83"/>
      <c r="B307" s="84"/>
      <c r="C307" s="85"/>
      <c r="D307" s="86"/>
      <c r="F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C307" s="48"/>
      <c r="AD307" s="48"/>
      <c r="AE307" s="48"/>
      <c r="AF307" s="48"/>
      <c r="AG307" s="48"/>
      <c r="AH307" s="48"/>
    </row>
    <row r="308" spans="1:34" s="6" customFormat="1" x14ac:dyDescent="0.25">
      <c r="A308" s="83"/>
      <c r="B308" s="84"/>
      <c r="C308" s="85"/>
      <c r="D308" s="86"/>
      <c r="F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C308" s="48"/>
      <c r="AD308" s="48"/>
      <c r="AE308" s="48"/>
      <c r="AF308" s="48"/>
      <c r="AG308" s="48"/>
      <c r="AH308" s="48"/>
    </row>
    <row r="309" spans="1:34" s="6" customFormat="1" x14ac:dyDescent="0.25">
      <c r="A309" s="83"/>
      <c r="B309" s="84"/>
      <c r="C309" s="85"/>
      <c r="D309" s="86"/>
      <c r="F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C309" s="48"/>
      <c r="AD309" s="48"/>
      <c r="AE309" s="48"/>
      <c r="AF309" s="48"/>
      <c r="AG309" s="48"/>
      <c r="AH309" s="48"/>
    </row>
    <row r="310" spans="1:34" s="6" customFormat="1" x14ac:dyDescent="0.25">
      <c r="A310" s="83"/>
      <c r="B310" s="84"/>
      <c r="C310" s="85"/>
      <c r="D310" s="86"/>
      <c r="F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C310" s="48"/>
      <c r="AD310" s="48"/>
      <c r="AE310" s="48"/>
      <c r="AF310" s="48"/>
      <c r="AG310" s="48"/>
      <c r="AH310" s="48"/>
    </row>
    <row r="311" spans="1:34" s="6" customFormat="1" x14ac:dyDescent="0.25">
      <c r="A311" s="83"/>
      <c r="B311" s="84"/>
      <c r="C311" s="85"/>
      <c r="D311" s="86"/>
      <c r="F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C311" s="48"/>
      <c r="AD311" s="48"/>
      <c r="AE311" s="48"/>
      <c r="AF311" s="48"/>
      <c r="AG311" s="48"/>
      <c r="AH311" s="48"/>
    </row>
    <row r="312" spans="1:34" s="6" customFormat="1" x14ac:dyDescent="0.25">
      <c r="A312" s="83"/>
      <c r="B312" s="84"/>
      <c r="C312" s="85"/>
      <c r="D312" s="86"/>
      <c r="F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C312" s="48"/>
      <c r="AD312" s="48"/>
      <c r="AE312" s="48"/>
      <c r="AF312" s="48"/>
      <c r="AG312" s="48"/>
      <c r="AH312" s="48"/>
    </row>
    <row r="313" spans="1:34" s="6" customFormat="1" x14ac:dyDescent="0.25">
      <c r="A313" s="83"/>
      <c r="B313" s="84"/>
      <c r="C313" s="85"/>
      <c r="D313" s="86"/>
      <c r="F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C313" s="48"/>
      <c r="AD313" s="48"/>
      <c r="AE313" s="48"/>
      <c r="AF313" s="48"/>
      <c r="AG313" s="48"/>
      <c r="AH313" s="48"/>
    </row>
    <row r="314" spans="1:34" s="6" customFormat="1" x14ac:dyDescent="0.25">
      <c r="A314" s="83"/>
      <c r="B314" s="84"/>
      <c r="C314" s="85"/>
      <c r="D314" s="86"/>
      <c r="F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C314" s="48"/>
      <c r="AD314" s="48"/>
      <c r="AE314" s="48"/>
      <c r="AF314" s="48"/>
      <c r="AG314" s="48"/>
      <c r="AH314" s="48"/>
    </row>
    <row r="315" spans="1:34" s="6" customFormat="1" x14ac:dyDescent="0.25">
      <c r="A315" s="83"/>
      <c r="B315" s="84"/>
      <c r="C315" s="85"/>
      <c r="D315" s="86"/>
      <c r="F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C315" s="48"/>
      <c r="AD315" s="48"/>
      <c r="AE315" s="48"/>
      <c r="AF315" s="48"/>
      <c r="AG315" s="48"/>
      <c r="AH315" s="48"/>
    </row>
    <row r="316" spans="1:34" s="6" customFormat="1" x14ac:dyDescent="0.25">
      <c r="A316" s="83"/>
      <c r="B316" s="84"/>
      <c r="C316" s="85"/>
      <c r="D316" s="86"/>
      <c r="F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C316" s="48"/>
      <c r="AD316" s="48"/>
      <c r="AE316" s="48"/>
      <c r="AF316" s="48"/>
      <c r="AG316" s="48"/>
      <c r="AH316" s="48"/>
    </row>
    <row r="317" spans="1:34" s="6" customFormat="1" x14ac:dyDescent="0.25">
      <c r="A317" s="83"/>
      <c r="B317" s="84"/>
      <c r="C317" s="85"/>
      <c r="D317" s="86"/>
      <c r="F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C317" s="48"/>
      <c r="AD317" s="48"/>
      <c r="AE317" s="48"/>
      <c r="AF317" s="48"/>
      <c r="AG317" s="48"/>
      <c r="AH317" s="48"/>
    </row>
    <row r="318" spans="1:34" s="6" customFormat="1" x14ac:dyDescent="0.25">
      <c r="A318" s="83"/>
      <c r="B318" s="84"/>
      <c r="C318" s="85"/>
      <c r="D318" s="86"/>
      <c r="F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C318" s="48"/>
      <c r="AD318" s="48"/>
      <c r="AE318" s="48"/>
      <c r="AF318" s="48"/>
      <c r="AG318" s="48"/>
      <c r="AH318" s="48"/>
    </row>
    <row r="319" spans="1:34" s="6" customFormat="1" x14ac:dyDescent="0.25">
      <c r="A319" s="83"/>
      <c r="B319" s="84"/>
      <c r="C319" s="85"/>
      <c r="D319" s="86"/>
      <c r="F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C319" s="48"/>
      <c r="AD319" s="48"/>
      <c r="AE319" s="48"/>
      <c r="AF319" s="48"/>
      <c r="AG319" s="48"/>
      <c r="AH319" s="48"/>
    </row>
    <row r="320" spans="1:34" s="6" customFormat="1" x14ac:dyDescent="0.25">
      <c r="A320" s="83"/>
      <c r="B320" s="84"/>
      <c r="C320" s="85"/>
      <c r="D320" s="86"/>
      <c r="F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C320" s="48"/>
      <c r="AD320" s="48"/>
      <c r="AE320" s="48"/>
      <c r="AF320" s="48"/>
      <c r="AG320" s="48"/>
      <c r="AH320" s="48"/>
    </row>
    <row r="321" spans="1:34" s="6" customFormat="1" x14ac:dyDescent="0.25">
      <c r="A321" s="83"/>
      <c r="B321" s="84"/>
      <c r="C321" s="85"/>
      <c r="D321" s="86"/>
      <c r="F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C321" s="48"/>
      <c r="AD321" s="48"/>
      <c r="AE321" s="48"/>
      <c r="AF321" s="48"/>
      <c r="AG321" s="48"/>
      <c r="AH321" s="48"/>
    </row>
    <row r="322" spans="1:34" s="6" customFormat="1" x14ac:dyDescent="0.25">
      <c r="A322" s="83"/>
      <c r="B322" s="84"/>
      <c r="C322" s="85"/>
      <c r="D322" s="86"/>
      <c r="F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C322" s="48"/>
      <c r="AD322" s="48"/>
      <c r="AE322" s="48"/>
      <c r="AF322" s="48"/>
      <c r="AG322" s="48"/>
      <c r="AH322" s="48"/>
    </row>
    <row r="323" spans="1:34" s="6" customFormat="1" x14ac:dyDescent="0.25">
      <c r="A323" s="83"/>
      <c r="B323" s="84"/>
      <c r="C323" s="85"/>
      <c r="D323" s="86"/>
      <c r="F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C323" s="48"/>
      <c r="AD323" s="48"/>
      <c r="AE323" s="48"/>
      <c r="AF323" s="48"/>
      <c r="AG323" s="48"/>
      <c r="AH323" s="48"/>
    </row>
    <row r="324" spans="1:34" s="6" customFormat="1" x14ac:dyDescent="0.25">
      <c r="A324" s="83"/>
      <c r="B324" s="84"/>
      <c r="C324" s="85"/>
      <c r="D324" s="86"/>
      <c r="F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C324" s="48"/>
      <c r="AD324" s="48"/>
      <c r="AE324" s="48"/>
      <c r="AF324" s="48"/>
      <c r="AG324" s="48"/>
      <c r="AH324" s="48"/>
    </row>
    <row r="325" spans="1:34" s="6" customFormat="1" x14ac:dyDescent="0.25">
      <c r="A325" s="83"/>
      <c r="B325" s="84"/>
      <c r="C325" s="85"/>
      <c r="D325" s="86"/>
      <c r="F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C325" s="48"/>
      <c r="AD325" s="48"/>
      <c r="AE325" s="48"/>
      <c r="AF325" s="48"/>
      <c r="AG325" s="48"/>
      <c r="AH325" s="48"/>
    </row>
    <row r="326" spans="1:34" s="6" customFormat="1" x14ac:dyDescent="0.25">
      <c r="A326" s="83"/>
      <c r="B326" s="84"/>
      <c r="C326" s="85"/>
      <c r="D326" s="86"/>
      <c r="F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C326" s="48"/>
      <c r="AD326" s="48"/>
      <c r="AE326" s="48"/>
      <c r="AF326" s="48"/>
      <c r="AG326" s="48"/>
      <c r="AH326" s="48"/>
    </row>
    <row r="327" spans="1:34" s="6" customFormat="1" x14ac:dyDescent="0.25">
      <c r="A327" s="83"/>
      <c r="B327" s="84"/>
      <c r="C327" s="85"/>
      <c r="D327" s="86"/>
      <c r="F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C327" s="48"/>
      <c r="AD327" s="48"/>
      <c r="AE327" s="48"/>
      <c r="AF327" s="48"/>
      <c r="AG327" s="48"/>
      <c r="AH327" s="48"/>
    </row>
    <row r="328" spans="1:34" s="6" customFormat="1" x14ac:dyDescent="0.25">
      <c r="A328" s="83"/>
      <c r="B328" s="84"/>
      <c r="C328" s="85"/>
      <c r="D328" s="86"/>
      <c r="F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C328" s="48"/>
      <c r="AD328" s="48"/>
      <c r="AE328" s="48"/>
      <c r="AF328" s="48"/>
      <c r="AG328" s="48"/>
      <c r="AH328" s="48"/>
    </row>
    <row r="329" spans="1:34" s="6" customFormat="1" x14ac:dyDescent="0.25">
      <c r="A329" s="83"/>
      <c r="B329" s="84"/>
      <c r="C329" s="85"/>
      <c r="D329" s="86"/>
      <c r="F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C329" s="48"/>
      <c r="AD329" s="48"/>
      <c r="AE329" s="48"/>
      <c r="AF329" s="48"/>
      <c r="AG329" s="48"/>
      <c r="AH329" s="48"/>
    </row>
    <row r="330" spans="1:34" s="6" customFormat="1" x14ac:dyDescent="0.25">
      <c r="A330" s="83"/>
      <c r="B330" s="84"/>
      <c r="C330" s="85"/>
      <c r="D330" s="86"/>
      <c r="F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C330" s="48"/>
      <c r="AD330" s="48"/>
      <c r="AE330" s="48"/>
      <c r="AF330" s="48"/>
      <c r="AG330" s="48"/>
      <c r="AH330" s="48"/>
    </row>
    <row r="331" spans="1:34" s="6" customFormat="1" x14ac:dyDescent="0.25">
      <c r="A331" s="83"/>
      <c r="B331" s="84"/>
      <c r="C331" s="85"/>
      <c r="D331" s="86"/>
      <c r="F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C331" s="48"/>
      <c r="AD331" s="48"/>
      <c r="AE331" s="48"/>
      <c r="AF331" s="48"/>
      <c r="AG331" s="48"/>
      <c r="AH331" s="48"/>
    </row>
    <row r="332" spans="1:34" s="6" customFormat="1" x14ac:dyDescent="0.25">
      <c r="A332" s="83"/>
      <c r="B332" s="84"/>
      <c r="C332" s="85"/>
      <c r="D332" s="86"/>
      <c r="F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C332" s="48"/>
      <c r="AD332" s="48"/>
      <c r="AE332" s="48"/>
      <c r="AF332" s="48"/>
      <c r="AG332" s="48"/>
      <c r="AH332" s="48"/>
    </row>
    <row r="333" spans="1:34" s="6" customFormat="1" x14ac:dyDescent="0.25">
      <c r="A333" s="83"/>
      <c r="B333" s="84"/>
      <c r="C333" s="85"/>
      <c r="D333" s="86"/>
      <c r="F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C333" s="48"/>
      <c r="AD333" s="48"/>
      <c r="AE333" s="48"/>
      <c r="AF333" s="48"/>
      <c r="AG333" s="48"/>
      <c r="AH333" s="48"/>
    </row>
    <row r="334" spans="1:34" s="6" customFormat="1" x14ac:dyDescent="0.25">
      <c r="A334" s="83"/>
      <c r="B334" s="84"/>
      <c r="C334" s="85"/>
      <c r="D334" s="86"/>
      <c r="F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C334" s="48"/>
      <c r="AD334" s="48"/>
      <c r="AE334" s="48"/>
      <c r="AF334" s="48"/>
      <c r="AG334" s="48"/>
      <c r="AH334" s="48"/>
    </row>
    <row r="335" spans="1:34" s="6" customFormat="1" x14ac:dyDescent="0.25">
      <c r="A335" s="83"/>
      <c r="B335" s="84"/>
      <c r="C335" s="85"/>
      <c r="D335" s="86"/>
      <c r="F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C335" s="48"/>
      <c r="AD335" s="48"/>
      <c r="AE335" s="48"/>
      <c r="AF335" s="48"/>
      <c r="AG335" s="48"/>
      <c r="AH335" s="48"/>
    </row>
    <row r="336" spans="1:34" s="6" customFormat="1" x14ac:dyDescent="0.25">
      <c r="A336" s="83"/>
      <c r="B336" s="84"/>
      <c r="C336" s="85"/>
      <c r="D336" s="86"/>
      <c r="F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C336" s="48"/>
      <c r="AD336" s="48"/>
      <c r="AE336" s="48"/>
      <c r="AF336" s="48"/>
      <c r="AG336" s="48"/>
      <c r="AH336" s="48"/>
    </row>
    <row r="337" spans="1:34" s="6" customFormat="1" x14ac:dyDescent="0.25">
      <c r="A337" s="83"/>
      <c r="B337" s="84"/>
      <c r="C337" s="85"/>
      <c r="D337" s="86"/>
      <c r="F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C337" s="48"/>
      <c r="AD337" s="48"/>
      <c r="AE337" s="48"/>
      <c r="AF337" s="48"/>
      <c r="AG337" s="48"/>
      <c r="AH337" s="48"/>
    </row>
    <row r="338" spans="1:34" s="6" customFormat="1" x14ac:dyDescent="0.25">
      <c r="A338" s="83"/>
      <c r="B338" s="84"/>
      <c r="C338" s="85"/>
      <c r="D338" s="86"/>
      <c r="F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C338" s="48"/>
      <c r="AD338" s="48"/>
      <c r="AE338" s="48"/>
      <c r="AF338" s="48"/>
      <c r="AG338" s="48"/>
      <c r="AH338" s="48"/>
    </row>
    <row r="339" spans="1:34" s="6" customFormat="1" x14ac:dyDescent="0.25">
      <c r="A339" s="83"/>
      <c r="B339" s="84"/>
      <c r="C339" s="85"/>
      <c r="D339" s="86"/>
      <c r="F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C339" s="48"/>
      <c r="AD339" s="48"/>
      <c r="AE339" s="48"/>
      <c r="AF339" s="48"/>
      <c r="AG339" s="48"/>
      <c r="AH339" s="48"/>
    </row>
  </sheetData>
  <mergeCells count="7">
    <mergeCell ref="AC5:AH5"/>
    <mergeCell ref="E4:G4"/>
    <mergeCell ref="H4:L4"/>
    <mergeCell ref="M4:Q4"/>
    <mergeCell ref="S4:W4"/>
    <mergeCell ref="X4:AB4"/>
    <mergeCell ref="AC4:AH4"/>
  </mergeCells>
  <conditionalFormatting sqref="A13:AH281">
    <cfRule type="expression" dxfId="0" priority="1">
      <formula>NOT(INT(ROW(A13)/2)=ROW(A13)/2)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352A11C52BD44AD17C32005AB0B79" ma:contentTypeVersion="3" ma:contentTypeDescription="Create a new document." ma:contentTypeScope="" ma:versionID="2a250368b22aa1f3af9b3abe385ee2ec">
  <xsd:schema xmlns:xsd="http://www.w3.org/2001/XMLSchema" xmlns:xs="http://www.w3.org/2001/XMLSchema" xmlns:p="http://schemas.microsoft.com/office/2006/metadata/properties" xmlns:ns2="6611a925-69f7-43d6-a2fb-7cb074ad9ea9" xmlns:ns3="429775f3-1729-409a-a140-76bbbb2eedcd" targetNamespace="http://schemas.microsoft.com/office/2006/metadata/properties" ma:root="true" ma:fieldsID="1ab8741cec702469dfe630f2e324c7ed" ns2:_="" ns3:_="">
    <xsd:import namespace="6611a925-69f7-43d6-a2fb-7cb074ad9ea9"/>
    <xsd:import namespace="429775f3-1729-409a-a140-76bbbb2eedcd"/>
    <xsd:element name="properties">
      <xsd:complexType>
        <xsd:sequence>
          <xsd:element name="documentManagement">
            <xsd:complexType>
              <xsd:all>
                <xsd:element ref="ns2:Sort_x0020_Order" minOccurs="0"/>
                <xsd:element ref="ns2: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1a925-69f7-43d6-a2fb-7cb074ad9ea9" elementFormDefault="qualified">
    <xsd:import namespace="http://schemas.microsoft.com/office/2006/documentManagement/types"/>
    <xsd:import namespace="http://schemas.microsoft.com/office/infopath/2007/PartnerControls"/>
    <xsd:element name="Sort_x0020_Order" ma:index="8" nillable="true" ma:displayName="Sort Order" ma:internalName="Sort_x0020_Order">
      <xsd:simpleType>
        <xsd:restriction base="dms:Number"/>
      </xsd:simpleType>
    </xsd:element>
    <xsd:element name="Year" ma:index="9" nillable="true" ma:displayName="Year" ma:internalName="Yea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775f3-1729-409a-a140-76bbbb2ee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6611a925-69f7-43d6-a2fb-7cb074ad9ea9">7</Sort_x0020_Order>
    <Year xmlns="6611a925-69f7-43d6-a2fb-7cb074ad9ea9">2025</Year>
  </documentManagement>
</p:properties>
</file>

<file path=customXml/itemProps1.xml><?xml version="1.0" encoding="utf-8"?>
<ds:datastoreItem xmlns:ds="http://schemas.openxmlformats.org/officeDocument/2006/customXml" ds:itemID="{3CD3071E-0ADB-44E3-B92E-8557999AE135}"/>
</file>

<file path=customXml/itemProps2.xml><?xml version="1.0" encoding="utf-8"?>
<ds:datastoreItem xmlns:ds="http://schemas.openxmlformats.org/officeDocument/2006/customXml" ds:itemID="{A3C05598-7CA7-42B7-89AA-D1095B426DEB}"/>
</file>

<file path=customXml/itemProps3.xml><?xml version="1.0" encoding="utf-8"?>
<ds:datastoreItem xmlns:ds="http://schemas.openxmlformats.org/officeDocument/2006/customXml" ds:itemID="{8E766E3D-8AC0-405E-B7F0-B101A2816A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CERS NH</vt:lpstr>
      <vt:lpstr>CERS 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2025 GASB 75 CERS Tables</dc:title>
  <dc:creator>Young, Natalie (KPPA)</dc:creator>
  <cp:lastModifiedBy>Clair, Chris (KPPA)</cp:lastModifiedBy>
  <dcterms:created xsi:type="dcterms:W3CDTF">2026-03-12T20:01:05Z</dcterms:created>
  <dcterms:modified xsi:type="dcterms:W3CDTF">2026-03-13T14:03:50Z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0x010100696352A11C52BD44AD17C32005AB0B79</vt:lpwstr>
  </property>
</Properties>
</file>